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12075" activeTab="0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Irtás, föld- és sziklamunka" sheetId="5" r:id="rId5"/>
    <sheet name="Helyszíni beton és vasbeton mun" sheetId="6" r:id="rId6"/>
    <sheet name="Ácsmunka" sheetId="7" r:id="rId7"/>
    <sheet name="Tetőfedés" sheetId="8" r:id="rId8"/>
    <sheet name="Fém nyílászáró és épületlakatos" sheetId="9" r:id="rId9"/>
    <sheet name="Közműcsővezetékek és -szerelvén" sheetId="10" r:id="rId10"/>
    <sheet name="Takarítási munka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<sst xmlns="http://schemas.openxmlformats.org/spreadsheetml/2006/main" count="213" uniqueCount="103">
  <si>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</si>
  <si>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</si>
  <si>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</si>
  <si>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</si>
  <si>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</si>
  <si>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</si>
  <si>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</si>
  <si>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</si>
  <si>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</si>
  <si>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</si>
  <si>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</si>
  <si>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</si>
  <si>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02-001-1.1.2.2</t>
  </si>
  <si>
    <t>óra</t>
  </si>
  <si>
    <t>Épületek szanálás jellegű bontása, gépi erővel, kotró- rakodógéppel, 5 tonna önsúly felett, teljesítmény: 60-69 kW</t>
  </si>
  <si>
    <t>02-001-1.2</t>
  </si>
  <si>
    <t>klt</t>
  </si>
  <si>
    <t>Bontása, gépi erővel, kotró- rakodógéppel, rakodógép szállítása.</t>
  </si>
  <si>
    <t>02-001-2.1.1.5.4</t>
  </si>
  <si>
    <t>Hidraulikus szerelékek, alapgép nélkül, lengőgémre szerelhető törőfej, bontókalapács, üzemi tömeg: 250-400 kg, teljesítmény: 450-700 Nm</t>
  </si>
  <si>
    <t>02-020-8.3.1</t>
  </si>
  <si>
    <t>m3</t>
  </si>
  <si>
    <t>Kiegészítő munkák, környezetvédelmi munka, por illetve száraz szállóanyag lekötése locsolással</t>
  </si>
  <si>
    <t>02-030-5.1</t>
  </si>
  <si>
    <t>bontott fa hulladék felrakása szállítóeszközre gépi erővel, kiegészítő kézi munkával</t>
  </si>
  <si>
    <t>02-030-7.2</t>
  </si>
  <si>
    <t>vegyes építési- bontási törmelék berakása konténerbe gépi erővel, kiegészítő kézi munkával</t>
  </si>
  <si>
    <t>02-030-8.1</t>
  </si>
  <si>
    <t>bontott veszélyes hulladék szállítása jóváhagyott hulladéklerakó telepre berakása minősített konténerbe, gépi erővel, kiegészítő kézi munkával</t>
  </si>
  <si>
    <t>Munkanem összesen:</t>
  </si>
  <si>
    <t>Bontás, építőanyagok újrahasznosítása</t>
  </si>
  <si>
    <t>12-004-4.1-0220231</t>
  </si>
  <si>
    <t>m</t>
  </si>
  <si>
    <t>Vízellátás szövetbetétes gumitömlővel 1/2-3/4" méretig Betétes víztömlő, 1 Mpa, 12 mm</t>
  </si>
  <si>
    <t>12-005-8.1</t>
  </si>
  <si>
    <t>db</t>
  </si>
  <si>
    <t>Felvonulási csatlakozóhely főkapcsolóval világítási és erőátviteli mérőhely részére</t>
  </si>
  <si>
    <t>12-005-14.2</t>
  </si>
  <si>
    <t>Telített faoszlop felállítása földmunkával, 8 méteres</t>
  </si>
  <si>
    <t>12-011-1.1-0025001</t>
  </si>
  <si>
    <t>Mobil WC bérleti díj elszámolása, szállítással, heti karbantartással Mobil W.C. bérleti díj/hó</t>
  </si>
  <si>
    <t>12-021-1.1-0121601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</si>
  <si>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</si>
  <si>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12-021-1.2-0121602</t>
  </si>
  <si>
    <t>Ideiglenes kerítés, mobil kerítéskapu elhelyezése (tartozékok külön tételben) STEELVENT ST11/12 csőkeretes előhorganyzott kapuelem, szélesség: 3500 mm, magasság: 2000 mm, huzalátmérő: 3,5 mm, hálóosztás: 100x300 mm</t>
  </si>
  <si>
    <t>12-021-1.7.1-0121606</t>
  </si>
  <si>
    <t>Ideiglenes kerítés, kiegészítő elemek, mobil kerítés tartozékainak beépítése STEELVENT ST21/21 beton talp mobilkerítéshez</t>
  </si>
  <si>
    <t>Felvonulási létesítmények</t>
  </si>
  <si>
    <t>21-004-5.1.1.1</t>
  </si>
  <si>
    <t>m2</t>
  </si>
  <si>
    <t>Tükörkészítés tömörítés nélkül, sík felületen gépi erővel, kiegészítő kézi munkával talajosztály: I-IV.</t>
  </si>
  <si>
    <t>21-011-11.3</t>
  </si>
  <si>
    <t>Építési törmelék elszállítása,  ( Fa hulladék elszállítása.)</t>
  </si>
  <si>
    <t>21-011-11.6</t>
  </si>
  <si>
    <t>21-011-11.8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</si>
  <si>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 ( Pala törmelék elszállítása.)</t>
    </r>
  </si>
  <si>
    <r>
      <t>Építési törmelék konténeres elszállítása, lerakása, lerakóhelyi díjjal, 12,0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</si>
  <si>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</si>
  <si>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31-000-2.2.2</t>
  </si>
  <si>
    <t>Vasbeton akna bontása, 15-25 cm vastagság között, C20/25 - C25/30 betonminőség között</t>
  </si>
  <si>
    <t>31-000-7.1.2</t>
  </si>
  <si>
    <t>Vasbeton koszorúk bontása, teljes keresztmetszetben tömör vasbeton, C16/20 betonminőség felett</t>
  </si>
  <si>
    <t>31-000-14.4</t>
  </si>
  <si>
    <t>Beton aljzatok, járdák bontása 10 cm vastagság felett, acélháló erősítésű kavicsbetonból</t>
  </si>
  <si>
    <t>Helyszíni beton és vasbeton munka</t>
  </si>
  <si>
    <t>35-000-1.1</t>
  </si>
  <si>
    <r>
      <t>Fa tetőszerkezet bontása 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famennyiségig</t>
    </r>
  </si>
  <si>
    <t>Ácsmunka</t>
  </si>
  <si>
    <t>41-000-2</t>
  </si>
  <si>
    <t>Hullámlemez fedés bontása (pala, fém, műanyag)</t>
  </si>
  <si>
    <t>Tetőfedés</t>
  </si>
  <si>
    <t>45-000-1.1.3</t>
  </si>
  <si>
    <t>45-000-2.5</t>
  </si>
  <si>
    <t>Rácsok, korlátok, kerítések bontása, idomacél kerítéstartó és kitámasztó, oszloppal, trapézlemez burkolattal.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</si>
  <si>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</si>
  <si>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</si>
  <si>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54-000-1.1.1</t>
  </si>
  <si>
    <t>Közmű csatlakozások lekötése.</t>
  </si>
  <si>
    <t>Közműcsővezetékek és -szerelvények szerelése</t>
  </si>
  <si>
    <t>90-001-2.1</t>
  </si>
  <si>
    <t>100 m2</t>
  </si>
  <si>
    <t>Udvarok seprése, ( Bontás közben, a környék folyamatos takarítása.)</t>
  </si>
  <si>
    <t>Takarítási munka</t>
  </si>
  <si>
    <t>Összesen:</t>
  </si>
  <si>
    <t xml:space="preserve">Név : TiszaSzolg 2004 Kft              </t>
  </si>
  <si>
    <t xml:space="preserve">                                       </t>
  </si>
  <si>
    <t xml:space="preserve">Tiszaújváros, Tisza u. 2/A             </t>
  </si>
  <si>
    <t xml:space="preserve"> Kelt:      2016. 08. hó               </t>
  </si>
  <si>
    <t xml:space="preserve">Cím : Tiszaújváros, Szederkényi u 12/b </t>
  </si>
  <si>
    <t xml:space="preserve">Hrsz.: 1239/15                         </t>
  </si>
  <si>
    <t xml:space="preserve">A munka leírása:                       </t>
  </si>
  <si>
    <t xml:space="preserve">Műhelycsarnok teljes elbontása.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</si>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</sst>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4"/>
      <c r="B1" s="24"/>
      <c r="C1" s="24"/>
      <c r="D1" s="24"/>
    </row>
    <row r="2" spans="1:4" s="14" customFormat="1" ht="15.75">
      <c r="A2" s="24"/>
      <c r="B2" s="24"/>
      <c r="C2" s="24"/>
      <c r="D2" s="24"/>
    </row>
    <row r="3" spans="1:4" s="14" customFormat="1" ht="15.75">
      <c r="A3" s="24"/>
      <c r="B3" s="24"/>
      <c r="C3" s="24"/>
      <c r="D3" s="24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84</v>
      </c>
      <c r="C9" s="10" t="s">
        <v>85</v>
      </c>
    </row>
    <row r="10" spans="1:3" ht="15.75">
      <c r="A10" s="10" t="s">
        <v>86</v>
      </c>
      <c r="C10" s="10" t="s">
        <v>85</v>
      </c>
    </row>
    <row r="11" spans="1:3" ht="15.75">
      <c r="A11" s="10" t="s">
        <v>85</v>
      </c>
      <c r="C11" s="10" t="s">
        <v>87</v>
      </c>
    </row>
    <row r="12" spans="1:3" ht="15.75">
      <c r="A12" s="10" t="s">
        <v>88</v>
      </c>
      <c r="C12" s="10" t="s">
        <v>85</v>
      </c>
    </row>
    <row r="13" spans="1:3" ht="15.75">
      <c r="A13" s="10" t="s">
        <v>89</v>
      </c>
      <c r="C13" s="10" t="s">
        <v>85</v>
      </c>
    </row>
    <row r="14" spans="1:3" ht="15.75">
      <c r="A14" s="10" t="s">
        <v>85</v>
      </c>
      <c r="C14" s="10" t="s">
        <v>85</v>
      </c>
    </row>
    <row r="15" spans="1:3" ht="15.75">
      <c r="A15" s="10" t="s">
        <v>90</v>
      </c>
      <c r="C15" s="10" t="s">
        <v>85</v>
      </c>
    </row>
    <row r="16" ht="15.75">
      <c r="A16" s="10" t="s">
        <v>91</v>
      </c>
    </row>
    <row r="17" ht="15.75">
      <c r="A17" s="10" t="s">
        <v>92</v>
      </c>
    </row>
    <row r="18" ht="15.75">
      <c r="A18" s="10" t="s">
        <v>92</v>
      </c>
    </row>
    <row r="19" ht="15.75">
      <c r="A19" s="10" t="s">
        <v>92</v>
      </c>
    </row>
    <row r="20" ht="15.75">
      <c r="A20" s="10" t="s">
        <v>92</v>
      </c>
    </row>
    <row r="22" spans="1:4" ht="15.75">
      <c r="A22" s="20" t="s">
        <v>93</v>
      </c>
      <c r="B22" s="20"/>
      <c r="C22" s="20"/>
      <c r="D22" s="20"/>
    </row>
    <row r="23" spans="1:4" ht="15.75">
      <c r="A23" s="15" t="s">
        <v>94</v>
      </c>
      <c r="B23" s="15"/>
      <c r="C23" s="18" t="s">
        <v>95</v>
      </c>
      <c r="D23" s="18" t="s">
        <v>96</v>
      </c>
    </row>
    <row r="24" spans="1:4" ht="15.75">
      <c r="A24" s="15" t="s">
        <v>97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98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99</v>
      </c>
      <c r="C26" s="21">
        <f>ROUND(C25+D25,0)</f>
        <v>0</v>
      </c>
      <c r="D26" s="21"/>
    </row>
    <row r="27" spans="1:4" ht="15.75">
      <c r="A27" s="15" t="s">
        <v>100</v>
      </c>
      <c r="B27" s="16">
        <v>0.27</v>
      </c>
      <c r="C27" s="22">
        <f>ROUND(C26*B27,0)</f>
        <v>0</v>
      </c>
      <c r="D27" s="22"/>
    </row>
    <row r="28" spans="1:4" ht="15.75">
      <c r="A28" s="15" t="s">
        <v>101</v>
      </c>
      <c r="B28" s="15"/>
      <c r="C28" s="23">
        <f>ROUND(C26+C27,0)</f>
        <v>0</v>
      </c>
      <c r="D28" s="23"/>
    </row>
    <row r="32" spans="2:3" ht="15.75">
      <c r="B32" s="21" t="s">
        <v>102</v>
      </c>
      <c r="C32" s="21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76</v>
      </c>
      <c r="C2" s="2" t="s">
        <v>77</v>
      </c>
      <c r="D2" s="6">
        <v>1</v>
      </c>
      <c r="E2" s="1" t="s">
        <v>16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Közműcsővezetékek és -szerelvények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79</v>
      </c>
      <c r="C2" s="2" t="s">
        <v>81</v>
      </c>
      <c r="D2" s="6">
        <v>3</v>
      </c>
      <c r="E2" s="1" t="s">
        <v>80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30</v>
      </c>
      <c r="B2" s="11">
        <f>'Bontás, építőanyagok újrahaszno'!H16</f>
        <v>0</v>
      </c>
      <c r="C2" s="11">
        <f>'Bontás, építőanyagok újrahaszno'!I16</f>
        <v>0</v>
      </c>
    </row>
    <row r="3" spans="1:3" ht="15.75">
      <c r="A3" s="11" t="s">
        <v>47</v>
      </c>
      <c r="B3" s="11">
        <f>'Felvonulási létesítmények'!H16</f>
        <v>0</v>
      </c>
      <c r="C3" s="11">
        <f>'Felvonulási létesítmények'!I16</f>
        <v>0</v>
      </c>
    </row>
    <row r="4" spans="1:3" ht="15.75">
      <c r="A4" s="11" t="s">
        <v>57</v>
      </c>
      <c r="B4" s="11">
        <f>'Irtás, föld- és sziklamunka'!H10</f>
        <v>0</v>
      </c>
      <c r="C4" s="11">
        <f>'Irtás, föld- és sziklamunka'!I10</f>
        <v>0</v>
      </c>
    </row>
    <row r="5" spans="1:3" ht="15.75">
      <c r="A5" s="11" t="s">
        <v>64</v>
      </c>
      <c r="B5" s="11">
        <f>'Helyszíni beton és vasbeton mun'!H8</f>
        <v>0</v>
      </c>
      <c r="C5" s="11">
        <f>'Helyszíni beton és vasbeton mun'!I8</f>
        <v>0</v>
      </c>
    </row>
    <row r="6" spans="1:3" ht="15.75">
      <c r="A6" s="11" t="s">
        <v>67</v>
      </c>
      <c r="B6" s="11">
        <f>Ácsmunka!H4</f>
        <v>0</v>
      </c>
      <c r="C6" s="11">
        <f>Ácsmunka!I4</f>
        <v>0</v>
      </c>
    </row>
    <row r="7" spans="1:3" ht="15.75">
      <c r="A7" s="11" t="s">
        <v>70</v>
      </c>
      <c r="B7" s="11">
        <f>Tetőfedés!H4</f>
        <v>0</v>
      </c>
      <c r="C7" s="11">
        <f>Tetőfedés!I4</f>
        <v>0</v>
      </c>
    </row>
    <row r="8" spans="1:3" ht="31.5">
      <c r="A8" s="11" t="s">
        <v>75</v>
      </c>
      <c r="B8" s="11">
        <f>'Fém nyílászáró és épületlakatos'!H6</f>
        <v>0</v>
      </c>
      <c r="C8" s="11">
        <f>'Fém nyílászáró és épületlakatos'!I6</f>
        <v>0</v>
      </c>
    </row>
    <row r="9" spans="1:3" ht="31.5">
      <c r="A9" s="11" t="s">
        <v>78</v>
      </c>
      <c r="B9" s="11">
        <f>'Közműcsővezetékek és -szerelvén'!H4</f>
        <v>0</v>
      </c>
      <c r="C9" s="11">
        <f>'Közműcsővezetékek és -szerelvén'!I4</f>
        <v>0</v>
      </c>
    </row>
    <row r="10" spans="1:3" ht="15.75">
      <c r="A10" s="11" t="s">
        <v>82</v>
      </c>
      <c r="B10" s="11">
        <f>'Takarítási munka'!H4</f>
        <v>0</v>
      </c>
      <c r="C10" s="11">
        <f>'Takarítási munka'!I4</f>
        <v>0</v>
      </c>
    </row>
    <row r="11" spans="1:3" s="12" customFormat="1" ht="15.75">
      <c r="A11" s="12" t="s">
        <v>83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: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32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1</v>
      </c>
      <c r="E4" s="1" t="s">
        <v>16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18</v>
      </c>
      <c r="C6" s="2" t="s">
        <v>19</v>
      </c>
      <c r="D6" s="6">
        <v>16</v>
      </c>
      <c r="E6" s="1" t="s">
        <v>13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20</v>
      </c>
      <c r="C8" s="2" t="s">
        <v>22</v>
      </c>
      <c r="D8" s="6">
        <v>10</v>
      </c>
      <c r="E8" s="1" t="s">
        <v>21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23</v>
      </c>
      <c r="C10" s="2" t="s">
        <v>24</v>
      </c>
      <c r="D10" s="6">
        <v>5</v>
      </c>
      <c r="E10" s="1" t="s">
        <v>21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25</v>
      </c>
      <c r="C12" s="2" t="s">
        <v>26</v>
      </c>
      <c r="D12" s="6">
        <v>84</v>
      </c>
      <c r="E12" s="1" t="s">
        <v>21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27</v>
      </c>
      <c r="C14" s="2" t="s">
        <v>28</v>
      </c>
      <c r="D14" s="6">
        <v>8</v>
      </c>
      <c r="E14" s="1" t="s">
        <v>21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29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: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31</v>
      </c>
      <c r="C2" s="2" t="s">
        <v>33</v>
      </c>
      <c r="D2" s="6">
        <v>25</v>
      </c>
      <c r="E2" s="1" t="s">
        <v>32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34</v>
      </c>
      <c r="C4" s="2" t="s">
        <v>36</v>
      </c>
      <c r="D4" s="6">
        <v>1</v>
      </c>
      <c r="E4" s="1" t="s">
        <v>35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37</v>
      </c>
      <c r="C6" s="2" t="s">
        <v>38</v>
      </c>
      <c r="D6" s="6">
        <v>1</v>
      </c>
      <c r="E6" s="1" t="s">
        <v>35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39</v>
      </c>
      <c r="C8" s="2" t="s">
        <v>40</v>
      </c>
      <c r="D8" s="6">
        <v>1</v>
      </c>
      <c r="E8" s="1" t="s">
        <v>35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41</v>
      </c>
      <c r="C10" s="2" t="s">
        <v>42</v>
      </c>
      <c r="D10" s="6">
        <v>80</v>
      </c>
      <c r="E10" s="1" t="s">
        <v>32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43</v>
      </c>
      <c r="C12" s="2" t="s">
        <v>44</v>
      </c>
      <c r="D12" s="6">
        <v>1</v>
      </c>
      <c r="E12" s="1" t="s">
        <v>35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45</v>
      </c>
      <c r="C14" s="2" t="s">
        <v>46</v>
      </c>
      <c r="D14" s="6">
        <v>40</v>
      </c>
      <c r="E14" s="1" t="s">
        <v>35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29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48</v>
      </c>
      <c r="C2" s="2" t="s">
        <v>50</v>
      </c>
      <c r="D2" s="6">
        <v>140</v>
      </c>
      <c r="E2" s="1" t="s">
        <v>49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51</v>
      </c>
      <c r="C4" s="2" t="s">
        <v>52</v>
      </c>
      <c r="D4" s="6">
        <v>5</v>
      </c>
      <c r="E4" s="1" t="s">
        <v>21</v>
      </c>
      <c r="H4" s="6">
        <f>ROUND(D4*F4,0)</f>
        <v>0</v>
      </c>
      <c r="I4" s="6">
        <f>ROUND(D4*G4,0)</f>
        <v>0</v>
      </c>
    </row>
    <row r="6" spans="1:9" ht="41.25">
      <c r="A6" s="8">
        <v>3</v>
      </c>
      <c r="B6" s="1" t="s">
        <v>53</v>
      </c>
      <c r="C6" s="2" t="s">
        <v>55</v>
      </c>
      <c r="D6" s="6">
        <v>1</v>
      </c>
      <c r="E6" s="1" t="s">
        <v>35</v>
      </c>
      <c r="H6" s="6">
        <f>ROUND(D6*F6,0)</f>
        <v>0</v>
      </c>
      <c r="I6" s="6">
        <f>ROUND(D6*G6,0)</f>
        <v>0</v>
      </c>
    </row>
    <row r="8" spans="1:9" ht="41.25">
      <c r="A8" s="8">
        <v>4</v>
      </c>
      <c r="B8" s="1" t="s">
        <v>54</v>
      </c>
      <c r="C8" s="2" t="s">
        <v>56</v>
      </c>
      <c r="D8" s="6">
        <v>7</v>
      </c>
      <c r="E8" s="1" t="s">
        <v>35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58</v>
      </c>
      <c r="C2" s="2" t="s">
        <v>59</v>
      </c>
      <c r="D2" s="6">
        <v>3.5</v>
      </c>
      <c r="E2" s="1" t="s">
        <v>21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60</v>
      </c>
      <c r="C4" s="2" t="s">
        <v>61</v>
      </c>
      <c r="D4" s="6">
        <v>3</v>
      </c>
      <c r="E4" s="1" t="s">
        <v>21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62</v>
      </c>
      <c r="C6" s="2" t="s">
        <v>63</v>
      </c>
      <c r="D6" s="6">
        <v>21</v>
      </c>
      <c r="E6" s="1" t="s">
        <v>21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65</v>
      </c>
      <c r="C2" s="2" t="s">
        <v>66</v>
      </c>
      <c r="D2" s="6">
        <v>135</v>
      </c>
      <c r="E2" s="1" t="s">
        <v>49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68</v>
      </c>
      <c r="C2" s="2" t="s">
        <v>69</v>
      </c>
      <c r="D2" s="6">
        <v>160</v>
      </c>
      <c r="E2" s="1" t="s">
        <v>49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71</v>
      </c>
      <c r="C2" s="2" t="s">
        <v>74</v>
      </c>
      <c r="D2" s="6">
        <v>40.5</v>
      </c>
      <c r="E2" s="1" t="s">
        <v>49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72</v>
      </c>
      <c r="C4" s="2" t="s">
        <v>73</v>
      </c>
      <c r="D4" s="6">
        <v>7.6</v>
      </c>
      <c r="E4" s="1" t="s">
        <v>32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Nándi</cp:lastModifiedBy>
  <dcterms:created xsi:type="dcterms:W3CDTF">2016-08-28T19:17:10Z</dcterms:created>
  <dcterms:modified xsi:type="dcterms:W3CDTF">2016-08-28T19:18:36Z</dcterms:modified>
  <cp:category/>
  <cp:version/>
  <cp:contentType/>
  <cp:contentStatus/>
</cp:coreProperties>
</file>