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555" windowHeight="11640" firstSheet="3" activeTab="6"/>
  </bookViews>
  <sheets>
    <sheet name="Záradék" sheetId="1" r:id="rId1"/>
    <sheet name="Összesítő" sheetId="2" r:id="rId2"/>
    <sheet name="Irtás, föld- és sziklamunka" sheetId="3" r:id="rId3"/>
    <sheet name="Vakolás és rabicolás" sheetId="4" r:id="rId4"/>
    <sheet name="Aljzatkészítés, hideg- és meleg" sheetId="5" r:id="rId5"/>
    <sheet name="Felületképzés" sheetId="6" r:id="rId6"/>
    <sheet name="Takarítási munka" sheetId="7" r:id="rId7"/>
  </sheets>
  <definedNames/>
  <calcPr fullCalcOnLoad="1"/>
</workbook>
</file>

<file path=xl/sharedStrings.xml><?xml version="1.0" encoding="utf-8"?>
<sst xmlns="http://schemas.openxmlformats.org/spreadsheetml/2006/main" count="115" uniqueCount="59">
  <si>
    <t>Munkanem megnevezése</t>
  </si>
  <si>
    <t>Anyag összege</t>
  </si>
  <si>
    <t>Díj összege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</si>
  <si>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</si>
  <si>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</si>
  <si>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</si>
  <si>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</si>
  <si>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</si>
  <si>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</si>
  <si>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</si>
  <si>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</si>
  <si>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</si>
  <si>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m2</t>
  </si>
  <si>
    <t>Munkanem összesen:</t>
  </si>
  <si>
    <t>21-011-11.6</t>
  </si>
  <si>
    <t>db</t>
  </si>
  <si>
    <r>
      <t>Építési törmelék konténeres elszállítása, lerakása, lerakóhelyi díjjal, 8,0 m</t>
    </r>
    <r>
      <rPr>
        <vertAlign val="superscript"/>
        <sz val="10"/>
        <color indexed="8"/>
        <rFont val="Times New Roman CE"/>
        <family val="0"/>
      </rPr>
      <t>3</t>
    </r>
    <r>
      <rPr>
        <sz val="10"/>
        <color indexed="8"/>
        <rFont val="Times New Roman CE"/>
        <family val="0"/>
      </rPr>
      <t>-es konténerbe</t>
    </r>
  </si>
  <si>
    <t>Irtás, föld- és sziklamunka</t>
  </si>
  <si>
    <t>m</t>
  </si>
  <si>
    <t>36-003-1.1.1.3.3-0218023</t>
  </si>
  <si>
    <t>Oldalfalvakolat készítése, kézi felhordással, 0,3 cm vastagságban Rigips Rimano 0-3 belsőtéri nagyszilárdságú glettelő gipsz</t>
  </si>
  <si>
    <t>36-090-1.1.3-0550030</t>
  </si>
  <si>
    <t>Vakolás és rabicolás</t>
  </si>
  <si>
    <t>42-011-2.1.1.4.1-0212053</t>
  </si>
  <si>
    <t>Padlóburkolat hordozószerkezetének felületelőkészítése beltérben, beton alapfelületen önterülő felületkiegyenlítés készítése 1-5 mm átlagos rétegvastagságban LB-Knauf NIVOSP 0-20/Önterülő padlókiegyenlítő 0-20 mm, Csz.: K00618321</t>
  </si>
  <si>
    <t>42-012-1.1.1.1.1.3-0212004</t>
  </si>
  <si>
    <t>42-022-1.1.1.2.1.1-0212004</t>
  </si>
  <si>
    <t>Padlóburkolat készítése, beltérben, kiegyenlített beton, alapfelületen, gres, kőporcelán lappal, 20x20 - 40x40 cm közötti lapmérettel LB-Knauf FLEX/Flex ragasztó,  LB-Knauf Colorin flex fugázó, fehér,</t>
  </si>
  <si>
    <t>Aljzatkészítés, hideg- és melegburkolat készítése</t>
  </si>
  <si>
    <t>47-011-15.1.2.2-0151171</t>
  </si>
  <si>
    <t>47-021-31.4.1-0130361</t>
  </si>
  <si>
    <t>Felületképzés</t>
  </si>
  <si>
    <t>90-003-1.1-0516222</t>
  </si>
  <si>
    <t>100 m2</t>
  </si>
  <si>
    <t>Folyosók, lépcsőpihenők, közös helyiségek felmosása. Felújítás során használt közlekedési útvonal takarítása. Felmosás hypós vízzel, lemosás vízzel, feltörlés</t>
  </si>
  <si>
    <t>Takarítási munka</t>
  </si>
  <si>
    <t>Összesen:</t>
  </si>
  <si>
    <t xml:space="preserve">                                       </t>
  </si>
  <si>
    <t xml:space="preserve">Tiszaújváros Városi Rendelőintézet     </t>
  </si>
  <si>
    <t xml:space="preserve">A munka leírása:                       </t>
  </si>
  <si>
    <t xml:space="preserve">                                                     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</si>
  <si>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</si>
  <si>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</si>
  <si>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</si>
  <si>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</si>
  <si>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</si>
  <si>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</si>
  <si>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</si>
  <si>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</si>
  <si>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</si>
  <si>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</si>
  <si>
    <t>Lábazati kisérő Fal burkolat készítése beltérben, vakolt alapfelületen, - mázas kerámiával, 25x25 -  40x40 cm közötti lapmérettel 10 cm magassággal- LB-Knauf FLEX/Flex ragasztó,  - LB-Knauf Colorin flex fugázó,</t>
  </si>
  <si>
    <t>Diszperziós festés tagolt sima felületen Héra diszperziós belső falfesték, 3 rétegben fehér,</t>
  </si>
  <si>
    <t>Acélfelületek átvonó festése oszlop cső és regisztercső felületén (NÁ 80-ig), függesztőn és tartóvason, sormosdó állványzaton műgyanta kötőanyagú, oldószeres festékkel Trinát magasfényű zománcfesték, fehér 100, EAN: 5995061119042</t>
  </si>
  <si>
    <t xml:space="preserve">Földszint                   </t>
  </si>
  <si>
    <t xml:space="preserve">Garázs burkolás és festés                    </t>
  </si>
  <si>
    <t xml:space="preserve">Garázs felújítása                          </t>
  </si>
  <si>
    <t>Vakolatjavítás a meglazult, sérült vakolat előzetes leverésével, hiánypótlás 25% felett</t>
  </si>
  <si>
    <t xml:space="preserve"> Kelt:                   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</si>
</sst>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 CE"/>
      <family val="0"/>
    </font>
    <font>
      <vertAlign val="superscript"/>
      <sz val="10"/>
      <color indexed="8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8"/>
      <name val="Times New Roman CE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 CE"/>
      <family val="0"/>
    </font>
    <font>
      <b/>
      <sz val="10"/>
      <color theme="1"/>
      <name val="Times New Roman CE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Font="1" applyAlignment="1">
      <alignment/>
    </xf>
    <xf numFmtId="0" fontId="39" fillId="0" borderId="0" xfId="0" applyFont="1" applyAlignment="1">
      <alignment vertical="top" wrapText="1"/>
    </xf>
    <xf numFmtId="49" fontId="39" fillId="0" borderId="0" xfId="0" applyNumberFormat="1" applyFont="1" applyAlignment="1">
      <alignment vertical="top" wrapText="1"/>
    </xf>
    <xf numFmtId="0" fontId="40" fillId="0" borderId="10" xfId="0" applyFont="1" applyBorder="1" applyAlignment="1">
      <alignment vertical="top" wrapText="1"/>
    </xf>
    <xf numFmtId="0" fontId="40" fillId="0" borderId="0" xfId="0" applyFont="1" applyAlignment="1">
      <alignment vertical="top" wrapText="1"/>
    </xf>
    <xf numFmtId="0" fontId="40" fillId="0" borderId="10" xfId="0" applyFont="1" applyBorder="1" applyAlignment="1">
      <alignment horizontal="right" vertical="top" wrapText="1"/>
    </xf>
    <xf numFmtId="0" fontId="39" fillId="0" borderId="0" xfId="0" applyFont="1" applyAlignment="1">
      <alignment horizontal="right" vertical="top" wrapText="1"/>
    </xf>
    <xf numFmtId="0" fontId="40" fillId="0" borderId="10" xfId="0" applyFont="1" applyBorder="1" applyAlignment="1">
      <alignment horizontal="left" vertical="top" wrapText="1"/>
    </xf>
    <xf numFmtId="0" fontId="39" fillId="0" borderId="0" xfId="0" applyFont="1" applyAlignment="1">
      <alignment horizontal="left" vertical="top" wrapText="1"/>
    </xf>
    <xf numFmtId="0" fontId="40" fillId="0" borderId="0" xfId="0" applyFont="1" applyBorder="1" applyAlignment="1">
      <alignment vertical="top" wrapText="1"/>
    </xf>
    <xf numFmtId="0" fontId="41" fillId="0" borderId="0" xfId="0" applyFont="1" applyAlignment="1">
      <alignment vertical="top"/>
    </xf>
    <xf numFmtId="0" fontId="41" fillId="0" borderId="0" xfId="0" applyFont="1" applyAlignment="1">
      <alignment vertical="top" wrapText="1"/>
    </xf>
    <xf numFmtId="0" fontId="42" fillId="0" borderId="10" xfId="0" applyFont="1" applyBorder="1" applyAlignment="1">
      <alignment vertical="top" wrapText="1"/>
    </xf>
    <xf numFmtId="0" fontId="42" fillId="0" borderId="10" xfId="0" applyFont="1" applyBorder="1" applyAlignment="1">
      <alignment horizontal="right" vertical="top" wrapText="1"/>
    </xf>
    <xf numFmtId="0" fontId="42" fillId="0" borderId="0" xfId="0" applyFont="1" applyAlignment="1">
      <alignment vertical="top"/>
    </xf>
    <xf numFmtId="0" fontId="41" fillId="0" borderId="11" xfId="0" applyFont="1" applyBorder="1" applyAlignment="1">
      <alignment vertical="top"/>
    </xf>
    <xf numFmtId="10" fontId="41" fillId="0" borderId="11" xfId="0" applyNumberFormat="1" applyFont="1" applyBorder="1" applyAlignment="1">
      <alignment vertical="top"/>
    </xf>
    <xf numFmtId="0" fontId="41" fillId="0" borderId="0" xfId="0" applyFont="1" applyAlignment="1">
      <alignment horizontal="left" vertical="top"/>
    </xf>
    <xf numFmtId="0" fontId="41" fillId="0" borderId="11" xfId="0" applyFont="1" applyBorder="1" applyAlignment="1">
      <alignment horizontal="right" vertical="top"/>
    </xf>
    <xf numFmtId="0" fontId="41" fillId="0" borderId="0" xfId="0" applyFont="1" applyAlignment="1">
      <alignment vertical="top"/>
    </xf>
    <xf numFmtId="0" fontId="42" fillId="0" borderId="0" xfId="0" applyFont="1" applyAlignment="1">
      <alignment vertical="top"/>
    </xf>
    <xf numFmtId="0" fontId="41" fillId="0" borderId="0" xfId="0" applyFont="1" applyAlignment="1">
      <alignment vertical="top"/>
    </xf>
    <xf numFmtId="0" fontId="41" fillId="0" borderId="0" xfId="0" applyFont="1" applyAlignment="1">
      <alignment horizontal="center" vertical="top"/>
    </xf>
    <xf numFmtId="0" fontId="41" fillId="0" borderId="12" xfId="0" applyFont="1" applyBorder="1" applyAlignment="1">
      <alignment horizontal="center" vertical="top"/>
    </xf>
    <xf numFmtId="0" fontId="41" fillId="0" borderId="11" xfId="0" applyFont="1" applyBorder="1" applyAlignment="1">
      <alignment horizontal="center" vertical="top"/>
    </xf>
    <xf numFmtId="0" fontId="41" fillId="0" borderId="10" xfId="0" applyFont="1" applyBorder="1" applyAlignment="1">
      <alignment horizontal="center" vertical="top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">
      <selection activeCell="A35" sqref="A35"/>
    </sheetView>
  </sheetViews>
  <sheetFormatPr defaultColWidth="9.140625" defaultRowHeight="15"/>
  <cols>
    <col min="1" max="1" width="36.421875" style="10" customWidth="1"/>
    <col min="2" max="2" width="10.7109375" style="10" customWidth="1"/>
    <col min="3" max="4" width="15.7109375" style="10" customWidth="1"/>
    <col min="5" max="16384" width="9.140625" style="10" customWidth="1"/>
  </cols>
  <sheetData>
    <row r="1" spans="1:4" s="14" customFormat="1" ht="15.75">
      <c r="A1" s="20"/>
      <c r="B1" s="20"/>
      <c r="C1" s="20"/>
      <c r="D1" s="20"/>
    </row>
    <row r="2" spans="1:4" s="14" customFormat="1" ht="15.75">
      <c r="A2" s="20"/>
      <c r="B2" s="20"/>
      <c r="C2" s="20"/>
      <c r="D2" s="20"/>
    </row>
    <row r="3" spans="1:4" s="14" customFormat="1" ht="15.75">
      <c r="A3" s="20"/>
      <c r="B3" s="20"/>
      <c r="C3" s="20"/>
      <c r="D3" s="20"/>
    </row>
    <row r="4" spans="1:4" ht="15.75">
      <c r="A4" s="21"/>
      <c r="B4" s="21"/>
      <c r="C4" s="21"/>
      <c r="D4" s="21"/>
    </row>
    <row r="5" spans="1:4" ht="15.75">
      <c r="A5" s="21"/>
      <c r="B5" s="21"/>
      <c r="C5" s="21"/>
      <c r="D5" s="21"/>
    </row>
    <row r="6" spans="1:4" ht="15.75">
      <c r="A6" s="21"/>
      <c r="B6" s="21"/>
      <c r="C6" s="21"/>
      <c r="D6" s="21"/>
    </row>
    <row r="7" spans="1:4" ht="15.75">
      <c r="A7" s="21"/>
      <c r="B7" s="21"/>
      <c r="C7" s="21"/>
      <c r="D7" s="21"/>
    </row>
    <row r="9" spans="1:3" ht="15.75">
      <c r="A9" s="10" t="s">
        <v>37</v>
      </c>
      <c r="C9" s="10" t="s">
        <v>37</v>
      </c>
    </row>
    <row r="10" spans="1:3" ht="15.75">
      <c r="A10" s="10" t="s">
        <v>38</v>
      </c>
      <c r="C10" s="10" t="s">
        <v>37</v>
      </c>
    </row>
    <row r="11" spans="1:3" ht="15.75">
      <c r="A11" s="19" t="s">
        <v>54</v>
      </c>
      <c r="C11" s="19" t="s">
        <v>58</v>
      </c>
    </row>
    <row r="12" spans="1:3" ht="15.75">
      <c r="A12" s="19" t="s">
        <v>55</v>
      </c>
      <c r="C12" s="10" t="s">
        <v>37</v>
      </c>
    </row>
    <row r="13" spans="1:3" ht="15.75">
      <c r="A13" s="10" t="s">
        <v>37</v>
      </c>
      <c r="C13" s="10" t="s">
        <v>37</v>
      </c>
    </row>
    <row r="14" spans="1:3" ht="15.75">
      <c r="A14" s="10" t="s">
        <v>37</v>
      </c>
      <c r="C14" s="10" t="s">
        <v>37</v>
      </c>
    </row>
    <row r="15" spans="1:3" ht="15.75">
      <c r="A15" s="10" t="s">
        <v>39</v>
      </c>
      <c r="C15" s="10" t="s">
        <v>37</v>
      </c>
    </row>
    <row r="16" ht="15.75">
      <c r="A16" s="19" t="s">
        <v>56</v>
      </c>
    </row>
    <row r="17" ht="15.75">
      <c r="A17" s="10" t="s">
        <v>40</v>
      </c>
    </row>
    <row r="18" ht="15.75">
      <c r="A18" s="10" t="s">
        <v>40</v>
      </c>
    </row>
    <row r="19" ht="15.75">
      <c r="A19" s="10" t="s">
        <v>40</v>
      </c>
    </row>
    <row r="20" ht="15.75">
      <c r="A20" s="10" t="s">
        <v>40</v>
      </c>
    </row>
    <row r="22" spans="1:4" ht="15.75">
      <c r="A22" s="22" t="s">
        <v>41</v>
      </c>
      <c r="B22" s="22"/>
      <c r="C22" s="22"/>
      <c r="D22" s="22"/>
    </row>
    <row r="23" spans="1:4" ht="15.75">
      <c r="A23" s="15" t="s">
        <v>42</v>
      </c>
      <c r="B23" s="15"/>
      <c r="C23" s="18" t="s">
        <v>43</v>
      </c>
      <c r="D23" s="18" t="s">
        <v>44</v>
      </c>
    </row>
    <row r="24" spans="1:4" ht="15.75">
      <c r="A24" s="15" t="s">
        <v>45</v>
      </c>
      <c r="B24" s="15"/>
      <c r="C24" s="15"/>
      <c r="D24" s="15"/>
    </row>
    <row r="25" spans="1:4" ht="15.75">
      <c r="A25" s="15" t="s">
        <v>46</v>
      </c>
      <c r="B25" s="15"/>
      <c r="C25" s="15">
        <f>ROUND(C24,0)</f>
        <v>0</v>
      </c>
      <c r="D25" s="15">
        <f>ROUND(D24,0)</f>
        <v>0</v>
      </c>
    </row>
    <row r="26" spans="1:4" ht="15.75">
      <c r="A26" s="10" t="s">
        <v>47</v>
      </c>
      <c r="C26" s="23">
        <f>ROUND(C25+D25,0)</f>
        <v>0</v>
      </c>
      <c r="D26" s="23"/>
    </row>
    <row r="27" spans="1:4" ht="15.75">
      <c r="A27" s="15" t="s">
        <v>48</v>
      </c>
      <c r="B27" s="16">
        <v>0.27</v>
      </c>
      <c r="C27" s="24">
        <f>ROUND(C26*B27,0)</f>
        <v>0</v>
      </c>
      <c r="D27" s="24"/>
    </row>
    <row r="28" spans="1:4" ht="15.75">
      <c r="A28" s="15" t="s">
        <v>49</v>
      </c>
      <c r="B28" s="15"/>
      <c r="C28" s="25">
        <f>ROUND(C26+C27,0)</f>
        <v>0</v>
      </c>
      <c r="D28" s="25"/>
    </row>
    <row r="32" spans="2:3" ht="15.75">
      <c r="B32" s="23" t="s">
        <v>50</v>
      </c>
      <c r="C32" s="23"/>
    </row>
    <row r="34" ht="15.75">
      <c r="A34" s="17"/>
    </row>
    <row r="35" ht="15.75">
      <c r="A35" s="17"/>
    </row>
    <row r="36" ht="15.75">
      <c r="A36" s="17"/>
    </row>
  </sheetData>
  <sheetProtection/>
  <mergeCells count="12">
    <mergeCell ref="A7:D7"/>
    <mergeCell ref="A22:D22"/>
    <mergeCell ref="C26:D26"/>
    <mergeCell ref="C27:D27"/>
    <mergeCell ref="C28:D28"/>
    <mergeCell ref="B32:C32"/>
    <mergeCell ref="A1:D1"/>
    <mergeCell ref="A2:D2"/>
    <mergeCell ref="A3:D3"/>
    <mergeCell ref="A4:D4"/>
    <mergeCell ref="A5:D5"/>
    <mergeCell ref="A6:D6"/>
  </mergeCells>
  <printOptions/>
  <pageMargins left="1" right="1" top="1" bottom="1" header="0.4166666666666667" footer="0.4166666666666667"/>
  <pageSetup firstPageNumber="-4105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C10" sqref="C10"/>
    </sheetView>
  </sheetViews>
  <sheetFormatPr defaultColWidth="9.140625" defaultRowHeight="15"/>
  <cols>
    <col min="1" max="1" width="36.421875" style="11" customWidth="1"/>
    <col min="2" max="3" width="20.7109375" style="11" customWidth="1"/>
    <col min="4" max="16384" width="9.140625" style="11" customWidth="1"/>
  </cols>
  <sheetData>
    <row r="1" spans="1:3" s="12" customFormat="1" ht="15.75">
      <c r="A1" s="12" t="s">
        <v>0</v>
      </c>
      <c r="B1" s="13" t="s">
        <v>1</v>
      </c>
      <c r="C1" s="13" t="s">
        <v>2</v>
      </c>
    </row>
    <row r="2" ht="15.75">
      <c r="A2" s="11" t="s">
        <v>17</v>
      </c>
    </row>
    <row r="3" ht="15.75">
      <c r="A3" s="11" t="s">
        <v>22</v>
      </c>
    </row>
    <row r="4" ht="31.5">
      <c r="A4" s="11" t="s">
        <v>28</v>
      </c>
    </row>
    <row r="5" ht="15.75">
      <c r="A5" s="11" t="s">
        <v>31</v>
      </c>
    </row>
    <row r="6" ht="15.75">
      <c r="A6" s="11" t="s">
        <v>35</v>
      </c>
    </row>
    <row r="7" spans="1:3" s="12" customFormat="1" ht="15.75">
      <c r="A7" s="12" t="s">
        <v>36</v>
      </c>
      <c r="B7" s="12">
        <f>ROUND(SUM(B2:B6),0)</f>
        <v>0</v>
      </c>
      <c r="C7" s="12">
        <f>ROUND(SUM(C2:C6),0)</f>
        <v>0</v>
      </c>
    </row>
  </sheetData>
  <sheetProtection/>
  <printOptions/>
  <pageMargins left="1" right="1" top="1" bottom="1" header="0.4166666666666667" footer="0.4166666666666667"/>
  <pageSetup firstPageNumber="-4105" useFirstPageNumber="1" horizontalDpi="600" verticalDpi="600" orientation="portrait" paperSize="9" r:id="rId1"/>
  <headerFooter>
    <oddHeader>&amp;C&amp;"Times New Roman,bold"&amp;12Munkanem összesítő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G18" sqref="G18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41.25">
      <c r="A2" s="8">
        <v>1</v>
      </c>
      <c r="B2" s="1" t="s">
        <v>14</v>
      </c>
      <c r="C2" s="2" t="s">
        <v>16</v>
      </c>
      <c r="D2" s="6">
        <v>1</v>
      </c>
      <c r="E2" s="1" t="s">
        <v>15</v>
      </c>
      <c r="H2" s="6">
        <f>ROUND(D2*F2,0)</f>
        <v>0</v>
      </c>
      <c r="I2" s="6">
        <f>ROUND(D2*G2,0)</f>
        <v>0</v>
      </c>
    </row>
    <row r="4" spans="1:9" s="9" customFormat="1" ht="12.75">
      <c r="A4" s="7"/>
      <c r="B4" s="3"/>
      <c r="C4" s="3" t="s">
        <v>13</v>
      </c>
      <c r="D4" s="5"/>
      <c r="E4" s="3"/>
      <c r="F4" s="5"/>
      <c r="G4" s="5"/>
      <c r="H4" s="5">
        <f>ROUND(SUM(H2:H3),0)</f>
        <v>0</v>
      </c>
      <c r="I4" s="5">
        <f>ROUND(SUM(I2:I3),0)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scale="98" r:id="rId1"/>
  <headerFooter>
    <oddHeader>&amp;L&amp;"Times New Roman CE,bold"&amp;10 Irtás, föld- és sziklamunka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G10" sqref="G10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38.25">
      <c r="A2" s="8">
        <v>1</v>
      </c>
      <c r="B2" s="1" t="s">
        <v>19</v>
      </c>
      <c r="C2" s="2" t="s">
        <v>20</v>
      </c>
      <c r="D2" s="6">
        <v>40</v>
      </c>
      <c r="E2" s="1" t="s">
        <v>12</v>
      </c>
      <c r="H2" s="6">
        <f>ROUND(D2*F2,0)</f>
        <v>0</v>
      </c>
      <c r="I2" s="6">
        <f>ROUND(D2*G2,0)</f>
        <v>0</v>
      </c>
    </row>
    <row r="4" spans="1:9" ht="38.25">
      <c r="A4" s="8">
        <v>2</v>
      </c>
      <c r="B4" s="1" t="s">
        <v>21</v>
      </c>
      <c r="C4" s="2" t="s">
        <v>57</v>
      </c>
      <c r="D4" s="6">
        <v>10</v>
      </c>
      <c r="E4" s="1" t="s">
        <v>12</v>
      </c>
      <c r="H4" s="6">
        <f>ROUND(D4*F4,0)</f>
        <v>0</v>
      </c>
      <c r="I4" s="6">
        <f>ROUND(D4*G4,0)</f>
        <v>0</v>
      </c>
    </row>
    <row r="6" spans="1:9" s="9" customFormat="1" ht="12.75">
      <c r="A6" s="7"/>
      <c r="B6" s="3"/>
      <c r="C6" s="3" t="s">
        <v>13</v>
      </c>
      <c r="D6" s="5"/>
      <c r="E6" s="3"/>
      <c r="F6" s="5"/>
      <c r="G6" s="5"/>
      <c r="H6" s="5">
        <f>ROUND(SUM(H2:H5),0)</f>
        <v>0</v>
      </c>
      <c r="I6" s="5">
        <f>ROUND(SUM(I2:I5),0)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scale="98" r:id="rId1"/>
  <headerFooter>
    <oddHeader>&amp;L&amp;"Times New Roman CE,bold"&amp;10 Vakolás és rabicolás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L5" sqref="L5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3" spans="1:9" ht="76.5">
      <c r="A3" s="8">
        <v>1</v>
      </c>
      <c r="B3" s="1" t="s">
        <v>23</v>
      </c>
      <c r="C3" s="2" t="s">
        <v>24</v>
      </c>
      <c r="D3" s="6">
        <v>17</v>
      </c>
      <c r="E3" s="1" t="s">
        <v>12</v>
      </c>
      <c r="H3" s="6">
        <f>ROUND(D3*F3,0)</f>
        <v>0</v>
      </c>
      <c r="I3" s="6">
        <f>ROUND(D3*G3,0)</f>
        <v>0</v>
      </c>
    </row>
    <row r="5" spans="1:9" ht="76.5">
      <c r="A5" s="8">
        <v>2</v>
      </c>
      <c r="B5" s="1" t="s">
        <v>25</v>
      </c>
      <c r="C5" s="2" t="s">
        <v>51</v>
      </c>
      <c r="D5" s="6">
        <v>15</v>
      </c>
      <c r="E5" s="1" t="s">
        <v>18</v>
      </c>
      <c r="H5" s="6">
        <f>ROUND(D5*F5,0)</f>
        <v>0</v>
      </c>
      <c r="I5" s="6">
        <f>ROUND(D5*G5,0)</f>
        <v>0</v>
      </c>
    </row>
    <row r="7" spans="1:9" ht="63.75">
      <c r="A7" s="8">
        <v>3</v>
      </c>
      <c r="B7" s="1" t="s">
        <v>26</v>
      </c>
      <c r="C7" s="2" t="s">
        <v>27</v>
      </c>
      <c r="D7" s="6">
        <v>17</v>
      </c>
      <c r="E7" s="1" t="s">
        <v>12</v>
      </c>
      <c r="H7" s="6">
        <f>ROUND(D7*F7,0)</f>
        <v>0</v>
      </c>
      <c r="I7" s="6">
        <f>ROUND(D7*G7,0)</f>
        <v>0</v>
      </c>
    </row>
    <row r="9" spans="1:9" s="9" customFormat="1" ht="12.75">
      <c r="A9" s="7"/>
      <c r="B9" s="3"/>
      <c r="C9" s="3" t="s">
        <v>13</v>
      </c>
      <c r="D9" s="5"/>
      <c r="E9" s="3"/>
      <c r="F9" s="5"/>
      <c r="G9" s="5"/>
      <c r="H9" s="5">
        <f>ROUND(SUM(H2:H8),0)</f>
        <v>0</v>
      </c>
      <c r="I9" s="5">
        <f>ROUND(SUM(I2:I8),0)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scale="98" r:id="rId1"/>
  <headerFooter>
    <oddHeader>&amp;L&amp;"Times New Roman CE,bold"&amp;10 Aljzatkészítés, hideg- és melegburkolat készítése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E11" sqref="E11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3" spans="1:9" ht="38.25">
      <c r="A3" s="8">
        <v>1</v>
      </c>
      <c r="B3" s="1" t="s">
        <v>29</v>
      </c>
      <c r="C3" s="2" t="s">
        <v>52</v>
      </c>
      <c r="D3" s="6">
        <v>40</v>
      </c>
      <c r="E3" s="1" t="s">
        <v>12</v>
      </c>
      <c r="H3" s="6">
        <f>ROUND(D3*F3,0)</f>
        <v>0</v>
      </c>
      <c r="I3" s="6">
        <f>ROUND(D3*G3,0)</f>
        <v>0</v>
      </c>
    </row>
    <row r="5" spans="1:9" ht="76.5">
      <c r="A5" s="8">
        <v>2</v>
      </c>
      <c r="B5" s="1" t="s">
        <v>30</v>
      </c>
      <c r="C5" s="2" t="s">
        <v>53</v>
      </c>
      <c r="D5" s="6">
        <v>10</v>
      </c>
      <c r="E5" s="1" t="s">
        <v>18</v>
      </c>
      <c r="H5" s="6">
        <f>ROUND(D5*F5,0)</f>
        <v>0</v>
      </c>
      <c r="I5" s="6">
        <f>ROUND(D5*G5,0)</f>
        <v>0</v>
      </c>
    </row>
    <row r="8" spans="1:9" s="9" customFormat="1" ht="12.75">
      <c r="A8" s="7"/>
      <c r="B8" s="3"/>
      <c r="C8" s="3" t="s">
        <v>13</v>
      </c>
      <c r="D8" s="5"/>
      <c r="E8" s="3"/>
      <c r="F8" s="5"/>
      <c r="G8" s="5"/>
      <c r="H8" s="5">
        <f>ROUND(SUM(H2:H7),0)</f>
        <v>0</v>
      </c>
      <c r="I8" s="5">
        <f>ROUND(SUM(I2:I7),0)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scale="98" r:id="rId1"/>
  <headerFooter>
    <oddHeader>&amp;L&amp;"Times New Roman CE,bold"&amp;10 Felületképzés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4"/>
  <sheetViews>
    <sheetView tabSelected="1" zoomScalePageLayoutView="0" workbookViewId="0" topLeftCell="A1">
      <selection activeCell="J17" sqref="J17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51">
      <c r="A2" s="8">
        <v>1</v>
      </c>
      <c r="B2" s="1" t="s">
        <v>32</v>
      </c>
      <c r="C2" s="2" t="s">
        <v>34</v>
      </c>
      <c r="D2" s="6">
        <v>0.5</v>
      </c>
      <c r="E2" s="1" t="s">
        <v>33</v>
      </c>
      <c r="H2" s="6">
        <f>ROUND(D2*F2,0)</f>
        <v>0</v>
      </c>
      <c r="I2" s="6">
        <f>ROUND(D2*G2,0)</f>
        <v>0</v>
      </c>
    </row>
    <row r="4" spans="1:9" s="9" customFormat="1" ht="12.75">
      <c r="A4" s="7"/>
      <c r="B4" s="3"/>
      <c r="C4" s="3" t="s">
        <v>13</v>
      </c>
      <c r="D4" s="5"/>
      <c r="E4" s="3"/>
      <c r="F4" s="5"/>
      <c r="G4" s="5"/>
      <c r="H4" s="5">
        <f>ROUND(SUM(H2:H3),0)</f>
        <v>0</v>
      </c>
      <c r="I4" s="5">
        <f>ROUND(SUM(I2:I3),0)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scale="98" r:id="rId1"/>
  <headerFooter>
    <oddHeader>&amp;L&amp;"Times New Roman CE,bold"&amp;10 Takarítási munka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Nándi</dc:creator>
  <cp:keywords/>
  <dc:description/>
  <cp:lastModifiedBy>Administrator</cp:lastModifiedBy>
  <cp:lastPrinted>2016-05-23T07:41:59Z</cp:lastPrinted>
  <dcterms:created xsi:type="dcterms:W3CDTF">2015-05-27T19:10:19Z</dcterms:created>
  <dcterms:modified xsi:type="dcterms:W3CDTF">2016-05-24T12:05:58Z</dcterms:modified>
  <cp:category/>
  <cp:version/>
  <cp:contentType/>
  <cp:contentStatus/>
</cp:coreProperties>
</file>