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640" activeTab="4"/>
  </bookViews>
  <sheets>
    <sheet name="Záradék" sheetId="1" r:id="rId1"/>
    <sheet name="Összesítő" sheetId="2" r:id="rId2"/>
    <sheet name="Fém nyílászáró és épületlakato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<sst xmlns="http://schemas.openxmlformats.org/spreadsheetml/2006/main" count="87" uniqueCount="53">
  <si>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</si>
  <si>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</si>
  <si>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</si>
  <si>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</si>
  <si>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</si>
  <si>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</si>
  <si>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</si>
  <si>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</si>
  <si>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</si>
  <si>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</si>
  <si>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</si>
  <si>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</si>
  <si>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</si>
  <si>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</si>
  <si>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</si>
  <si>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Munkanem összesen:</t>
  </si>
  <si>
    <t>Fém nyílászáró és épületlakatos-szerkezet elhelyezése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</si>
  <si>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</si>
  <si>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</si>
  <si>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</si>
  <si>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</si>
  <si>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</si>
  <si>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</si>
  <si>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</si>
  <si>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</si>
  <si>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</si>
  <si>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</si>
  <si>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</si>
  <si>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</si>
  <si>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</si>
  <si>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</si>
  <si>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</si>
  <si>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</si>
  <si>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</si>
  <si>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</si>
  <si>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</si>
  <si>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</si>
  <si>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</si>
  <si>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 Kelt:      2016. 06 hó                </t>
  </si>
  <si>
    <t xml:space="preserve">A munka leírása:                       </t>
  </si>
  <si>
    <t xml:space="preserve">Épületrészek tisztasági festése.       </t>
  </si>
  <si>
    <t xml:space="preserve">"B" Épület, Földszint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</si>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</sst>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H9" sqref="H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/>
      <c r="B1" s="19"/>
      <c r="C1" s="19"/>
      <c r="D1" s="19"/>
    </row>
    <row r="2" spans="1:4" s="14" customFormat="1" ht="15.75">
      <c r="A2" s="19"/>
      <c r="B2" s="19"/>
      <c r="C2" s="19"/>
      <c r="D2" s="19"/>
    </row>
    <row r="3" spans="1:4" s="14" customFormat="1" ht="15.75">
      <c r="A3" s="19"/>
      <c r="B3" s="19"/>
      <c r="C3" s="19"/>
      <c r="D3" s="19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34</v>
      </c>
      <c r="C9" s="10" t="s">
        <v>35</v>
      </c>
    </row>
    <row r="10" spans="1:3" ht="15.75">
      <c r="A10" s="10" t="s">
        <v>36</v>
      </c>
      <c r="C10" s="10" t="s">
        <v>35</v>
      </c>
    </row>
    <row r="11" spans="1:3" ht="15.75">
      <c r="A11" s="10" t="s">
        <v>37</v>
      </c>
      <c r="C11" s="10" t="s">
        <v>38</v>
      </c>
    </row>
    <row r="12" spans="1:3" ht="15.75">
      <c r="A12" s="10" t="s">
        <v>35</v>
      </c>
      <c r="C12" s="10" t="s">
        <v>35</v>
      </c>
    </row>
    <row r="13" spans="1:3" ht="15.75">
      <c r="A13" s="10" t="s">
        <v>39</v>
      </c>
      <c r="C13" s="10" t="s">
        <v>35</v>
      </c>
    </row>
    <row r="14" spans="1:3" ht="15.75">
      <c r="A14" s="10" t="s">
        <v>40</v>
      </c>
      <c r="C14" s="10" t="s">
        <v>35</v>
      </c>
    </row>
    <row r="15" spans="1:3" ht="15.75">
      <c r="A15" s="10" t="s">
        <v>41</v>
      </c>
      <c r="C15" s="10" t="s">
        <v>35</v>
      </c>
    </row>
    <row r="16" ht="15.75">
      <c r="A16" s="10" t="s">
        <v>42</v>
      </c>
    </row>
    <row r="17" ht="15.75">
      <c r="A17" s="10" t="s">
        <v>42</v>
      </c>
    </row>
    <row r="18" ht="15.75">
      <c r="A18" s="10" t="s">
        <v>42</v>
      </c>
    </row>
    <row r="19" ht="15.75">
      <c r="A19" s="10" t="s">
        <v>42</v>
      </c>
    </row>
    <row r="20" ht="15.75">
      <c r="A20" s="10" t="s">
        <v>42</v>
      </c>
    </row>
    <row r="22" spans="1:4" ht="15.75">
      <c r="A22" s="21" t="s">
        <v>43</v>
      </c>
      <c r="B22" s="21"/>
      <c r="C22" s="21"/>
      <c r="D22" s="21"/>
    </row>
    <row r="23" spans="1:4" ht="15.75">
      <c r="A23" s="15" t="s">
        <v>44</v>
      </c>
      <c r="B23" s="15"/>
      <c r="C23" s="18" t="s">
        <v>45</v>
      </c>
      <c r="D23" s="18" t="s">
        <v>46</v>
      </c>
    </row>
    <row r="24" spans="1:4" ht="15.75">
      <c r="A24" s="15" t="s">
        <v>47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48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49</v>
      </c>
      <c r="C26" s="22">
        <f>ROUND(C25+D25,0)</f>
        <v>0</v>
      </c>
      <c r="D26" s="22"/>
    </row>
    <row r="27" spans="1:4" ht="15.75">
      <c r="A27" s="15" t="s">
        <v>50</v>
      </c>
      <c r="B27" s="16">
        <v>0.27</v>
      </c>
      <c r="C27" s="23">
        <f>ROUND(C26*B27,0)</f>
        <v>0</v>
      </c>
      <c r="D27" s="23"/>
    </row>
    <row r="28" spans="1:4" ht="15.75">
      <c r="A28" s="15" t="s">
        <v>51</v>
      </c>
      <c r="B28" s="15"/>
      <c r="C28" s="24">
        <f>ROUND(C26+C27,0)</f>
        <v>0</v>
      </c>
      <c r="D28" s="24"/>
    </row>
    <row r="32" spans="2:3" ht="15.75">
      <c r="B32" s="22" t="s">
        <v>52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16</v>
      </c>
      <c r="B2" s="11">
        <f>'Fém nyílászáró és épületlakatos'!H4</f>
        <v>0</v>
      </c>
      <c r="C2" s="11">
        <f>'Fém nyílászáró és épületlakatos'!I4</f>
        <v>0</v>
      </c>
    </row>
    <row r="3" spans="1:3" ht="15.75">
      <c r="A3" s="11" t="s">
        <v>24</v>
      </c>
      <c r="B3" s="11">
        <f>Felületképzés!H8</f>
        <v>0</v>
      </c>
      <c r="C3" s="11">
        <f>Felületképzés!I8</f>
        <v>0</v>
      </c>
    </row>
    <row r="4" spans="1:3" ht="15.75">
      <c r="A4" s="11" t="s">
        <v>32</v>
      </c>
      <c r="B4" s="11">
        <f>'Takarítási munka'!H8</f>
        <v>0</v>
      </c>
      <c r="C4" s="11">
        <f>'Takarítási munka'!I8</f>
        <v>0</v>
      </c>
    </row>
    <row r="5" spans="1:3" s="12" customFormat="1" ht="15.75">
      <c r="A5" s="12" t="s">
        <v>33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8515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8515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17</v>
      </c>
      <c r="C2" s="2" t="s">
        <v>19</v>
      </c>
      <c r="D2" s="6">
        <v>586.3</v>
      </c>
      <c r="E2" s="1" t="s">
        <v>18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20</v>
      </c>
      <c r="C4" s="2" t="s">
        <v>21</v>
      </c>
      <c r="D4" s="6">
        <v>586.3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29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25</v>
      </c>
      <c r="C2" s="2" t="s">
        <v>27</v>
      </c>
      <c r="D2" s="6">
        <v>4.5</v>
      </c>
      <c r="E2" s="1" t="s">
        <v>26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28</v>
      </c>
      <c r="C4" s="2" t="s">
        <v>29</v>
      </c>
      <c r="D4" s="6">
        <v>4.5</v>
      </c>
      <c r="E4" s="1" t="s">
        <v>26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30</v>
      </c>
      <c r="C6" s="2" t="s">
        <v>31</v>
      </c>
      <c r="D6" s="6">
        <v>4.5</v>
      </c>
      <c r="E6" s="1" t="s">
        <v>26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inform1</cp:lastModifiedBy>
  <cp:lastPrinted>2016-07-20T08:27:10Z</cp:lastPrinted>
  <dcterms:created xsi:type="dcterms:W3CDTF">2016-06-05T13:37:29Z</dcterms:created>
  <dcterms:modified xsi:type="dcterms:W3CDTF">2016-07-20T08:27:36Z</dcterms:modified>
  <cp:category/>
  <cp:version/>
  <cp:contentType/>
  <cp:contentStatus/>
</cp:coreProperties>
</file>