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2015" firstSheet="4" activeTab="6"/>
  </bookViews>
  <sheets>
    <sheet name="Záradék" sheetId="1" r:id="rId1"/>
    <sheet name="Összesítő" sheetId="2" r:id="rId2"/>
    <sheet name="Szárazépítés" sheetId="3" r:id="rId3"/>
    <sheet name="Aljzatkészítés, hideg- és meleg" sheetId="4" r:id="rId4"/>
    <sheet name="Felületképzés" sheetId="5" r:id="rId5"/>
    <sheet name="Útburkolatalap és makadámburkol" sheetId="6" r:id="rId6"/>
    <sheet name="Elektromosenergia-ellátás, vill" sheetId="7" r:id="rId7"/>
  </sheets>
  <definedNames/>
  <calcPr fullCalcOnLoad="1"/>
</workbook>
</file>

<file path=xl/sharedStrings.xml><?xml version="1.0" encoding="utf-8"?>
<sst xmlns="http://schemas.openxmlformats.org/spreadsheetml/2006/main" count="118" uniqueCount="69">
  <si>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</si>
  <si>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</si>
  <si>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</si>
  <si>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</si>
  <si>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</si>
  <si>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</si>
  <si>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</si>
  <si>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</si>
  <si>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</si>
  <si>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</si>
  <si>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</si>
  <si>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</si>
  <si>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39-005-2.1.1-0120032</t>
  </si>
  <si>
    <t>m2</t>
  </si>
  <si>
    <t>Munkanem összesen:</t>
  </si>
  <si>
    <r>
      <t>Szabadon álló előtétfal készítése, üveggyapot szigetelőanyag kitöltéssel, 1 rtg. gipszkarton borítással, 50 mm széles profilvázra szerelve RIGIPS 1 rtg. RF 15 tűzgátló gipszkarton + 50 mm szigetelőanyag (11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), Th=0,5 óra</t>
    </r>
  </si>
  <si>
    <t>Szárazépítés</t>
  </si>
  <si>
    <t>42-000-3.6</t>
  </si>
  <si>
    <t>m</t>
  </si>
  <si>
    <t>Fa-, hézagmentes műanyag- és szőnyegburkolatok bontása, keményfa lábazati deszka vagy falvédő deszka, 25 cm szélességig</t>
  </si>
  <si>
    <t>42-000-3.7</t>
  </si>
  <si>
    <t>Fa-, hézagmentes műanyag- és szőnyegburkolatok bontása, lambéria, fal-, mennyezetburkolat</t>
  </si>
  <si>
    <t>42-042-31.6.1</t>
  </si>
  <si>
    <t>Lábazat kialakítása, PVC-burkolatból (kvarc-vinil- és designe lapok), falábazat (székléc) készítése</t>
  </si>
  <si>
    <t>Aljzatkészítés, hideg- és melegburkolat készítése</t>
  </si>
  <si>
    <t>47-000-1.7.1.2</t>
  </si>
  <si>
    <t>100 m2</t>
  </si>
  <si>
    <t>Belső festéseknél felület előkészítése, részmunkák; előfestés, bármilyen padozatú helyiségben, tagolt felületen</t>
  </si>
  <si>
    <t>47-000-1.99.1.2.1.2-0218023</t>
  </si>
  <si>
    <t>Belső festéseknél felület előkészítése, részmunkák; felület glettelése zsákos kiszerelésű anyagból (alapozóval, sarokvédelemmel), bármilyen padozatú helyiségben, vakolt felületen, 1,5 mm vastagságban tagolt felületen RIGIPS RIMANO 0-3 belsőtéri</t>
  </si>
  <si>
    <t>nagyszilárdságú glettelőgipsz</t>
  </si>
  <si>
    <t>47-011-15.1.1.2-0151171</t>
  </si>
  <si>
    <t>Diszperziós festés műanyag bázisú vizes-diszperziós  fehér vagy gyárilag színezett festékkel, új vagy régi lekapart, előkészített alapfelületen, vakolaton, két rétegben, tagolt sima felületen Héra diszperziós belső falfesték, fehér, EAN: 5995061999118</t>
  </si>
  <si>
    <t>Felületképzés</t>
  </si>
  <si>
    <t>61-011-3-0118004</t>
  </si>
  <si>
    <t>Védő és elválasztó réteg készítése REHAU RAUMAT geotextília PP-ből, fehér, 200 g/m2, 9,0 kN/m, Cikkszám: 241838</t>
  </si>
  <si>
    <t>Útburkolatalap és makadámburkolat készítése</t>
  </si>
  <si>
    <t>71-000-1.1.1</t>
  </si>
  <si>
    <t>klt.</t>
  </si>
  <si>
    <t>Meglévő hálózat átalakítása, kiegészítése, szerelvények előtét falsíkra történő áthelyezése.</t>
  </si>
  <si>
    <t>Elektromosenergia-ellátás, villanyszerelés</t>
  </si>
  <si>
    <t>Összesen:</t>
  </si>
  <si>
    <t>Tiszaújvárosi Intézményműködtető Központ</t>
  </si>
  <si>
    <t xml:space="preserve">Név : Tiszaújvárosi Intézményműködtető </t>
  </si>
  <si>
    <t xml:space="preserve">                                       </t>
  </si>
  <si>
    <t xml:space="preserve">Szervezet                              </t>
  </si>
  <si>
    <t xml:space="preserve">Cím : 3580 Tiszaújváros,               </t>
  </si>
  <si>
    <t xml:space="preserve"> Kelt:      20.. év...........hó...nap </t>
  </si>
  <si>
    <t xml:space="preserve">Bethlen G. út 7.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</si>
  <si>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</si>
  <si>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</si>
  <si>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</si>
  <si>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Iskola pszichológusi  </t>
  </si>
  <si>
    <t xml:space="preserve">szoba hangszigetelése                                                         </t>
  </si>
  <si>
    <t xml:space="preserve">a Hunyadi iskola 1. emeletén                                                  </t>
  </si>
  <si>
    <t xml:space="preserve">                                                                              </t>
  </si>
  <si>
    <t xml:space="preserve">Készült: 2014. 09. 15.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</si>
  <si>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</si>
  <si>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</si>
  <si>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</si>
  <si>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</si>
  <si>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</si>
  <si>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</si>
  <si>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</si>
  <si>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</si>
  <si>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</si>
  <si>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</si>
  <si>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iskola pszihológusi szoba hangszigetelése (hunyadi iskola)</t>
  </si>
  <si>
    <t xml:space="preserve"> Készítette   :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</si>
</sst>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0"/>
      <color indexed="8"/>
      <name val="Times New Roman CE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8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right" vertical="top" wrapText="1"/>
    </xf>
    <xf numFmtId="0" fontId="3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10" fontId="0" fillId="0" borderId="11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3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C19" sqref="C19"/>
    </sheetView>
  </sheetViews>
  <sheetFormatPr defaultColWidth="9.00390625" defaultRowHeight="15.75"/>
  <cols>
    <col min="1" max="1" width="36.375" style="14" customWidth="1"/>
    <col min="2" max="2" width="10.625" style="14" customWidth="1"/>
    <col min="3" max="4" width="15.625" style="14" customWidth="1"/>
    <col min="5" max="16384" width="9.00390625" style="14" customWidth="1"/>
  </cols>
  <sheetData>
    <row r="1" spans="1:3" s="13" customFormat="1" ht="15.75">
      <c r="A1" s="13" t="s">
        <v>42</v>
      </c>
      <c r="C1" s="13" t="s">
        <v>67</v>
      </c>
    </row>
    <row r="2" spans="1:4" s="13" customFormat="1" ht="15.75">
      <c r="A2" s="23"/>
      <c r="B2" s="23"/>
      <c r="C2" s="23"/>
      <c r="D2" s="23"/>
    </row>
    <row r="3" spans="1:4" s="13" customFormat="1" ht="15.75">
      <c r="A3" s="23"/>
      <c r="B3" s="23"/>
      <c r="C3" s="23"/>
      <c r="D3" s="23"/>
    </row>
    <row r="4" spans="1:4" ht="15.75">
      <c r="A4" s="24"/>
      <c r="B4" s="24"/>
      <c r="C4" s="24"/>
      <c r="D4" s="24"/>
    </row>
    <row r="5" spans="1:4" ht="15.75">
      <c r="A5" s="24"/>
      <c r="B5" s="24"/>
      <c r="C5" s="24"/>
      <c r="D5" s="24"/>
    </row>
    <row r="6" spans="1:4" ht="15.75">
      <c r="A6" s="24"/>
      <c r="B6" s="24"/>
      <c r="C6" s="24"/>
      <c r="D6" s="24"/>
    </row>
    <row r="7" spans="1:4" ht="15.75">
      <c r="A7" s="24"/>
      <c r="B7" s="24"/>
      <c r="C7" s="24"/>
      <c r="D7" s="24"/>
    </row>
    <row r="9" spans="1:3" ht="15.75">
      <c r="A9" s="14" t="s">
        <v>43</v>
      </c>
      <c r="C9" s="14" t="s">
        <v>44</v>
      </c>
    </row>
    <row r="10" spans="1:3" ht="15.75">
      <c r="A10" s="14" t="s">
        <v>45</v>
      </c>
      <c r="C10" s="14" t="s">
        <v>44</v>
      </c>
    </row>
    <row r="11" spans="1:3" ht="15.75">
      <c r="A11" s="14" t="s">
        <v>46</v>
      </c>
      <c r="C11" s="14" t="s">
        <v>47</v>
      </c>
    </row>
    <row r="12" spans="1:3" ht="15.75">
      <c r="A12" s="14" t="s">
        <v>48</v>
      </c>
      <c r="C12" s="14" t="s">
        <v>49</v>
      </c>
    </row>
    <row r="13" spans="1:3" ht="15.75">
      <c r="A13" s="14" t="s">
        <v>44</v>
      </c>
      <c r="C13" s="14" t="s">
        <v>50</v>
      </c>
    </row>
    <row r="14" spans="1:3" ht="15.75">
      <c r="A14" s="14" t="s">
        <v>44</v>
      </c>
      <c r="C14" s="14" t="s">
        <v>51</v>
      </c>
    </row>
    <row r="15" spans="1:3" ht="15.75">
      <c r="A15" s="14" t="s">
        <v>52</v>
      </c>
      <c r="C15" s="14" t="s">
        <v>68</v>
      </c>
    </row>
    <row r="16" ht="15.75">
      <c r="A16" s="14" t="s">
        <v>53</v>
      </c>
    </row>
    <row r="17" ht="15.75">
      <c r="A17" s="14" t="s">
        <v>54</v>
      </c>
    </row>
    <row r="18" ht="15.75">
      <c r="A18" s="14" t="s">
        <v>55</v>
      </c>
    </row>
    <row r="19" ht="15.75">
      <c r="A19" s="14" t="s">
        <v>56</v>
      </c>
    </row>
    <row r="20" ht="15.75">
      <c r="A20" s="14" t="s">
        <v>55</v>
      </c>
    </row>
    <row r="22" spans="1:4" ht="15.75">
      <c r="A22" s="19" t="s">
        <v>57</v>
      </c>
      <c r="B22" s="19"/>
      <c r="C22" s="19"/>
      <c r="D22" s="19"/>
    </row>
    <row r="23" spans="1:4" ht="15.75">
      <c r="A23" s="15" t="s">
        <v>58</v>
      </c>
      <c r="B23" s="15"/>
      <c r="C23" s="18" t="s">
        <v>59</v>
      </c>
      <c r="D23" s="18" t="s">
        <v>60</v>
      </c>
    </row>
    <row r="24" spans="1:4" ht="15.75">
      <c r="A24" s="15" t="s">
        <v>61</v>
      </c>
      <c r="B24" s="15"/>
      <c r="C24" s="15">
        <f>ROUND(SUM(Összesítő!B2:B6),0)</f>
        <v>0</v>
      </c>
      <c r="D24" s="15">
        <f>ROUND(SUM(Összesítő!C2:C6),0)</f>
        <v>0</v>
      </c>
    </row>
    <row r="25" spans="1:4" ht="15.75">
      <c r="A25" s="15" t="s">
        <v>62</v>
      </c>
      <c r="B25" s="15"/>
      <c r="C25" s="15">
        <f>ROUND(C24,0)</f>
        <v>0</v>
      </c>
      <c r="D25" s="15">
        <f>ROUND(D24,0)</f>
        <v>0</v>
      </c>
    </row>
    <row r="26" spans="1:4" ht="15.75">
      <c r="A26" s="14" t="s">
        <v>63</v>
      </c>
      <c r="C26" s="20">
        <f>ROUND(C25+D25,0)</f>
        <v>0</v>
      </c>
      <c r="D26" s="20"/>
    </row>
    <row r="27" spans="1:4" ht="15.75">
      <c r="A27" s="15" t="s">
        <v>64</v>
      </c>
      <c r="B27" s="16">
        <v>0.27</v>
      </c>
      <c r="C27" s="21">
        <f>ROUND(C26*B27,0)</f>
        <v>0</v>
      </c>
      <c r="D27" s="21"/>
    </row>
    <row r="28" spans="1:4" ht="15.75">
      <c r="A28" s="15" t="s">
        <v>65</v>
      </c>
      <c r="B28" s="15"/>
      <c r="C28" s="22">
        <f>ROUND(C26+C27,0)</f>
        <v>0</v>
      </c>
      <c r="D28" s="22"/>
    </row>
    <row r="32" spans="2:3" ht="15.75">
      <c r="B32" s="20" t="s">
        <v>66</v>
      </c>
      <c r="C32" s="20"/>
    </row>
    <row r="34" ht="15.75">
      <c r="A34" s="17"/>
    </row>
    <row r="35" ht="15.75">
      <c r="A35" s="17"/>
    </row>
    <row r="36" ht="15.75">
      <c r="A36" s="17"/>
    </row>
  </sheetData>
  <sheetProtection/>
  <mergeCells count="11">
    <mergeCell ref="A7:D7"/>
    <mergeCell ref="A22:D22"/>
    <mergeCell ref="C26:D26"/>
    <mergeCell ref="C27:D27"/>
    <mergeCell ref="C28:D28"/>
    <mergeCell ref="B32:C32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28" sqref="A28"/>
    </sheetView>
  </sheetViews>
  <sheetFormatPr defaultColWidth="9.00390625" defaultRowHeight="15.75"/>
  <cols>
    <col min="1" max="1" width="36.375" style="10" customWidth="1"/>
    <col min="2" max="3" width="20.625" style="10" customWidth="1"/>
    <col min="4" max="16384" width="9.0039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16</v>
      </c>
      <c r="B2" s="10">
        <f>Szárazépítés!H4</f>
        <v>0</v>
      </c>
      <c r="C2" s="10">
        <f>Szárazépítés!I4</f>
        <v>0</v>
      </c>
    </row>
    <row r="3" spans="1:3" ht="31.5">
      <c r="A3" s="10" t="s">
        <v>24</v>
      </c>
      <c r="B3" s="10">
        <f>'Aljzatkészítés, hideg- és meleg'!H8</f>
        <v>0</v>
      </c>
      <c r="C3" s="10">
        <f>'Aljzatkészítés, hideg- és meleg'!I8</f>
        <v>0</v>
      </c>
    </row>
    <row r="4" spans="1:3" ht="15.75">
      <c r="A4" s="10" t="s">
        <v>33</v>
      </c>
      <c r="B4" s="10">
        <f>Felületképzés!H9</f>
        <v>0</v>
      </c>
      <c r="C4" s="10">
        <f>Felületképzés!I9</f>
        <v>0</v>
      </c>
    </row>
    <row r="5" spans="1:3" ht="15.75">
      <c r="A5" s="10" t="s">
        <v>36</v>
      </c>
      <c r="B5" s="10">
        <f>'Útburkolatalap és makadámburkol'!H4</f>
        <v>0</v>
      </c>
      <c r="C5" s="10">
        <f>'Útburkolatalap és makadámburkol'!I4</f>
        <v>0</v>
      </c>
    </row>
    <row r="6" spans="1:3" ht="15.75">
      <c r="A6" s="10" t="s">
        <v>40</v>
      </c>
      <c r="B6" s="10">
        <f>'Elektromosenergia-ellátás, vill'!H4</f>
        <v>0</v>
      </c>
      <c r="C6" s="10">
        <f>'Elektromosenergia-ellátás, vill'!I4</f>
        <v>0</v>
      </c>
    </row>
    <row r="7" spans="1:3" s="11" customFormat="1" ht="15.75">
      <c r="A7" s="11" t="s">
        <v>41</v>
      </c>
      <c r="B7" s="11">
        <f>ROUND(SUM(B2:B6),0)</f>
        <v>0</v>
      </c>
      <c r="C7" s="11">
        <f>ROUND(SUM(C2:C6),0)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1" t="s">
        <v>12</v>
      </c>
      <c r="C2" s="2" t="s">
        <v>15</v>
      </c>
      <c r="D2" s="6">
        <v>28.6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Szárazépítés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19</v>
      </c>
      <c r="D2" s="6">
        <v>6.5</v>
      </c>
      <c r="E2" s="1" t="s">
        <v>18</v>
      </c>
      <c r="F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</v>
      </c>
      <c r="C4" s="2" t="s">
        <v>21</v>
      </c>
      <c r="D4" s="6">
        <v>10.65</v>
      </c>
      <c r="E4" s="1" t="s">
        <v>13</v>
      </c>
      <c r="F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9.5</v>
      </c>
      <c r="E6" s="1" t="s">
        <v>18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14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Aljzatkészítés, hideg- és melegburkolat készítése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0" sqref="H10:H11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25</v>
      </c>
      <c r="C2" s="2" t="s">
        <v>27</v>
      </c>
      <c r="D2" s="6">
        <v>0.29</v>
      </c>
      <c r="E2" s="1" t="s">
        <v>26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28</v>
      </c>
      <c r="C4" s="2" t="s">
        <v>29</v>
      </c>
      <c r="D4" s="6">
        <v>28.6</v>
      </c>
      <c r="E4" s="1" t="s">
        <v>13</v>
      </c>
      <c r="H4" s="6">
        <f>ROUND(D4*F4,0)</f>
        <v>0</v>
      </c>
      <c r="I4" s="6">
        <f>ROUND(D4*G4,0)</f>
        <v>0</v>
      </c>
    </row>
    <row r="5" ht="12.75">
      <c r="C5" s="2" t="s">
        <v>30</v>
      </c>
    </row>
    <row r="7" spans="1:9" ht="63.75">
      <c r="A7" s="8">
        <v>3</v>
      </c>
      <c r="B7" s="1" t="s">
        <v>31</v>
      </c>
      <c r="C7" s="2" t="s">
        <v>32</v>
      </c>
      <c r="D7" s="6">
        <v>28.6</v>
      </c>
      <c r="E7" s="1" t="s">
        <v>13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14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34</v>
      </c>
      <c r="C2" s="2" t="s">
        <v>35</v>
      </c>
      <c r="D2" s="6">
        <v>28.6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G2" sqref="G2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37</v>
      </c>
      <c r="C2" s="2" t="s">
        <v>39</v>
      </c>
      <c r="D2" s="6">
        <v>1</v>
      </c>
      <c r="E2" s="1" t="s">
        <v>38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Béláné</dc:creator>
  <cp:keywords/>
  <dc:description/>
  <cp:lastModifiedBy>Béres Béláné</cp:lastModifiedBy>
  <dcterms:created xsi:type="dcterms:W3CDTF">2014-09-15T11:21:38Z</dcterms:created>
  <dcterms:modified xsi:type="dcterms:W3CDTF">2014-09-15T11:26:28Z</dcterms:modified>
  <cp:category/>
  <cp:version/>
  <cp:contentType/>
  <cp:contentStatus/>
</cp:coreProperties>
</file>