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lsó-papír" sheetId="1" r:id="rId1"/>
  </sheets>
  <definedNames>
    <definedName name="_xlnm.Print_Titles" localSheetId="0">'Alsó-papír'!$3:$4</definedName>
    <definedName name="_xlnm.Print_Area" localSheetId="0">'Alsó-papír'!$A$1:$X$37</definedName>
  </definedNames>
  <calcPr fullCalcOnLoad="1"/>
</workbook>
</file>

<file path=xl/sharedStrings.xml><?xml version="1.0" encoding="utf-8"?>
<sst xmlns="http://schemas.openxmlformats.org/spreadsheetml/2006/main" count="42" uniqueCount="40">
  <si>
    <t>Összesen</t>
  </si>
  <si>
    <t>Anyag megnevezése</t>
  </si>
  <si>
    <t>Arany János Iskola</t>
  </si>
  <si>
    <t>Kazinczy Ferenc Iskola</t>
  </si>
  <si>
    <t>Hunyadi Mátyás Iskola</t>
  </si>
  <si>
    <t>Széchenyi István Iskola</t>
  </si>
  <si>
    <t>Egységár Ft</t>
  </si>
  <si>
    <t>Össz.</t>
  </si>
  <si>
    <t>Össz</t>
  </si>
  <si>
    <t>Dekor karton sárga</t>
  </si>
  <si>
    <t>Dekor karton piros</t>
  </si>
  <si>
    <t>Dekor karton zöld</t>
  </si>
  <si>
    <t>Ragasztó-Sulifíx</t>
  </si>
  <si>
    <t>A/2 műszaki rajzlap</t>
  </si>
  <si>
    <t>Nettó ár Ft</t>
  </si>
  <si>
    <t>Gémkapocs kicsi (1 doboz/oszt.)</t>
  </si>
  <si>
    <t>igazgató</t>
  </si>
  <si>
    <t>Dekor karton barna</t>
  </si>
  <si>
    <t>Dekor karton kék</t>
  </si>
  <si>
    <t>Dekor karton arany</t>
  </si>
  <si>
    <t>Dekor karton ezüst</t>
  </si>
  <si>
    <t>Krepp papír sárga</t>
  </si>
  <si>
    <t>Krepp papír fehér</t>
  </si>
  <si>
    <t>Krepp papír kék</t>
  </si>
  <si>
    <t>Krepp papír piros</t>
  </si>
  <si>
    <t>Krepp papír zöld</t>
  </si>
  <si>
    <t>Cellux</t>
  </si>
  <si>
    <t>Krepp-papír lila</t>
  </si>
  <si>
    <t>Névjegykártya papír A/4</t>
  </si>
  <si>
    <t>Színes fénymásolópapír A/4</t>
  </si>
  <si>
    <t>Krepp papír arany</t>
  </si>
  <si>
    <t>Mind-    összesen</t>
  </si>
  <si>
    <t>osztály</t>
  </si>
  <si>
    <t>osztálylétszám</t>
  </si>
  <si>
    <t>origami lapok (csomag)</t>
  </si>
  <si>
    <t>Fotokarton (2 ív/oszt.)</t>
  </si>
  <si>
    <t>Milton kapocs ( kicsi)</t>
  </si>
  <si>
    <t>Hok Csaba</t>
  </si>
  <si>
    <t>Tiszaújváros, 2012. július 04.</t>
  </si>
  <si>
    <t>Technika (alsó tagozat) - papír-írószer anyagrendelés 2012/2013. tanév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</si>
</sst>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\ &quot;Ft&quot;;[Red]#,##0.0\ &quot;Ft&quot;"/>
    <numFmt numFmtId="173" formatCode="#,##0\ &quot;Ft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6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24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6" fontId="1" fillId="0" borderId="12" xfId="0" applyNumberFormat="1" applyFont="1" applyFill="1" applyBorder="1" applyAlignment="1">
      <alignment horizontal="right" vertical="top" wrapText="1"/>
    </xf>
    <xf numFmtId="6" fontId="1" fillId="24" borderId="17" xfId="0" applyNumberFormat="1" applyFont="1" applyFill="1" applyBorder="1" applyAlignment="1">
      <alignment horizontal="right" vertical="top" wrapText="1"/>
    </xf>
    <xf numFmtId="6" fontId="1" fillId="24" borderId="12" xfId="0" applyNumberFormat="1" applyFont="1" applyFill="1" applyBorder="1" applyAlignment="1">
      <alignment horizontal="right" vertical="top" wrapText="1"/>
    </xf>
    <xf numFmtId="6" fontId="1" fillId="24" borderId="12" xfId="0" applyNumberFormat="1" applyFont="1" applyFill="1" applyBorder="1" applyAlignment="1">
      <alignment horizontal="right" wrapText="1"/>
    </xf>
    <xf numFmtId="6" fontId="3" fillId="24" borderId="16" xfId="0" applyNumberFormat="1" applyFont="1" applyFill="1" applyBorder="1" applyAlignment="1">
      <alignment horizontal="right" vertical="top" wrapText="1"/>
    </xf>
    <xf numFmtId="6" fontId="3" fillId="24" borderId="17" xfId="0" applyNumberFormat="1" applyFont="1" applyFill="1" applyBorder="1" applyAlignment="1">
      <alignment horizontal="right" vertical="top" wrapText="1"/>
    </xf>
    <xf numFmtId="0" fontId="3" fillId="24" borderId="18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horizontal="center" vertical="top" wrapText="1"/>
    </xf>
    <xf numFmtId="6" fontId="3" fillId="24" borderId="12" xfId="0" applyNumberFormat="1" applyFont="1" applyFill="1" applyBorder="1" applyAlignment="1">
      <alignment horizontal="right" vertical="top" wrapText="1"/>
    </xf>
    <xf numFmtId="0" fontId="24" fillId="24" borderId="19" xfId="0" applyFont="1" applyFill="1" applyBorder="1" applyAlignment="1">
      <alignment horizontal="center" vertical="top" wrapText="1"/>
    </xf>
    <xf numFmtId="0" fontId="24" fillId="24" borderId="20" xfId="0" applyFont="1" applyFill="1" applyBorder="1" applyAlignment="1">
      <alignment horizontal="center" vertical="top" wrapText="1"/>
    </xf>
    <xf numFmtId="0" fontId="25" fillId="22" borderId="2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 vertical="top" wrapText="1"/>
    </xf>
    <xf numFmtId="0" fontId="26" fillId="24" borderId="23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27" fillId="24" borderId="22" xfId="0" applyFont="1" applyFill="1" applyBorder="1" applyAlignment="1">
      <alignment horizontal="center" vertical="top" wrapText="1"/>
    </xf>
    <xf numFmtId="0" fontId="27" fillId="24" borderId="23" xfId="0" applyFont="1" applyFill="1" applyBorder="1" applyAlignment="1">
      <alignment horizontal="center" vertical="top" wrapText="1"/>
    </xf>
    <xf numFmtId="0" fontId="5" fillId="24" borderId="25" xfId="0" applyFont="1" applyFill="1" applyBorder="1" applyAlignment="1">
      <alignment horizontal="center" vertical="top" wrapText="1"/>
    </xf>
    <xf numFmtId="0" fontId="5" fillId="24" borderId="26" xfId="0" applyFont="1" applyFill="1" applyBorder="1" applyAlignment="1">
      <alignment horizontal="center" vertical="top" wrapText="1"/>
    </xf>
    <xf numFmtId="0" fontId="4" fillId="22" borderId="27" xfId="0" applyFont="1" applyFill="1" applyBorder="1" applyAlignment="1">
      <alignment horizontal="center" vertical="top" wrapText="1"/>
    </xf>
    <xf numFmtId="0" fontId="5" fillId="22" borderId="28" xfId="0" applyFont="1" applyFill="1" applyBorder="1" applyAlignment="1">
      <alignment horizontal="center" vertical="top" wrapText="1"/>
    </xf>
    <xf numFmtId="0" fontId="2" fillId="22" borderId="2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24" borderId="2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top" wrapText="1"/>
    </xf>
    <xf numFmtId="0" fontId="4" fillId="24" borderId="31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center" vertical="top" wrapText="1"/>
    </xf>
    <xf numFmtId="0" fontId="4" fillId="24" borderId="33" xfId="0" applyFont="1" applyFill="1" applyBorder="1" applyAlignment="1">
      <alignment horizontal="center" vertical="top" wrapText="1"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37"/>
  <sheetViews>
    <sheetView tabSelected="1" workbookViewId="0" topLeftCell="A1">
      <pane ySplit="6" topLeftCell="BM7" activePane="bottomLeft" state="frozen"/>
      <selection pane="topLeft" activeCell="H30" sqref="H30"/>
      <selection pane="bottomLeft" activeCell="X30" sqref="X30"/>
    </sheetView>
  </sheetViews>
  <sheetFormatPr defaultColWidth="9.140625" defaultRowHeight="12.75"/>
  <cols>
    <col min="1" max="1" width="30.00390625" style="0" customWidth="1"/>
    <col min="2" max="21" width="5.7109375" style="0" customWidth="1"/>
    <col min="22" max="22" width="9.8515625" style="0" customWidth="1"/>
    <col min="23" max="23" width="10.140625" style="0" customWidth="1"/>
    <col min="24" max="24" width="12.00390625" style="0" customWidth="1"/>
    <col min="25" max="26" width="8.00390625" style="0" customWidth="1"/>
  </cols>
  <sheetData>
    <row r="1" spans="1:24" ht="15.7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6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</row>
    <row r="3" spans="1:24" ht="63.75" customHeight="1" thickBot="1">
      <c r="A3" s="49" t="s">
        <v>1</v>
      </c>
      <c r="B3" s="42" t="s">
        <v>2</v>
      </c>
      <c r="C3" s="43"/>
      <c r="D3" s="43"/>
      <c r="E3" s="43"/>
      <c r="F3" s="44"/>
      <c r="G3" s="42" t="s">
        <v>3</v>
      </c>
      <c r="H3" s="43"/>
      <c r="I3" s="43"/>
      <c r="J3" s="43"/>
      <c r="K3" s="44"/>
      <c r="L3" s="42" t="s">
        <v>4</v>
      </c>
      <c r="M3" s="43"/>
      <c r="N3" s="43"/>
      <c r="O3" s="43"/>
      <c r="P3" s="44"/>
      <c r="Q3" s="42" t="s">
        <v>5</v>
      </c>
      <c r="R3" s="43"/>
      <c r="S3" s="43"/>
      <c r="T3" s="43"/>
      <c r="U3" s="44"/>
      <c r="V3" s="45" t="s">
        <v>31</v>
      </c>
      <c r="W3" s="47" t="s">
        <v>6</v>
      </c>
      <c r="X3" s="47" t="s">
        <v>14</v>
      </c>
    </row>
    <row r="4" spans="1:24" ht="32.25" thickBot="1">
      <c r="A4" s="50"/>
      <c r="B4" s="36">
        <v>1</v>
      </c>
      <c r="C4" s="37">
        <v>2</v>
      </c>
      <c r="D4" s="37">
        <v>3</v>
      </c>
      <c r="E4" s="37">
        <v>4</v>
      </c>
      <c r="F4" s="38" t="s">
        <v>7</v>
      </c>
      <c r="G4" s="36">
        <v>1</v>
      </c>
      <c r="H4" s="37">
        <v>2</v>
      </c>
      <c r="I4" s="37">
        <v>3</v>
      </c>
      <c r="J4" s="37">
        <v>4</v>
      </c>
      <c r="K4" s="38" t="s">
        <v>7</v>
      </c>
      <c r="L4" s="36">
        <v>1</v>
      </c>
      <c r="M4" s="37">
        <v>2</v>
      </c>
      <c r="N4" s="37">
        <v>3</v>
      </c>
      <c r="O4" s="37">
        <v>4</v>
      </c>
      <c r="P4" s="38" t="s">
        <v>8</v>
      </c>
      <c r="Q4" s="36">
        <v>1</v>
      </c>
      <c r="R4" s="37">
        <v>2</v>
      </c>
      <c r="S4" s="37">
        <v>3</v>
      </c>
      <c r="T4" s="37">
        <v>4</v>
      </c>
      <c r="U4" s="38" t="s">
        <v>7</v>
      </c>
      <c r="V4" s="46"/>
      <c r="W4" s="48"/>
      <c r="X4" s="48"/>
    </row>
    <row r="5" spans="1:24" ht="15.75">
      <c r="A5" s="14" t="s">
        <v>32</v>
      </c>
      <c r="B5" s="28">
        <v>2</v>
      </c>
      <c r="C5" s="29">
        <v>2</v>
      </c>
      <c r="D5" s="29">
        <v>1</v>
      </c>
      <c r="E5" s="29">
        <v>2</v>
      </c>
      <c r="F5" s="30"/>
      <c r="G5" s="28">
        <v>2</v>
      </c>
      <c r="H5" s="29">
        <v>2</v>
      </c>
      <c r="I5" s="29">
        <v>2</v>
      </c>
      <c r="J5" s="29">
        <v>2</v>
      </c>
      <c r="K5" s="30"/>
      <c r="L5" s="28">
        <v>3</v>
      </c>
      <c r="M5" s="29">
        <v>3</v>
      </c>
      <c r="N5" s="29">
        <v>2</v>
      </c>
      <c r="O5" s="29">
        <v>3</v>
      </c>
      <c r="P5" s="30"/>
      <c r="Q5" s="28">
        <v>3</v>
      </c>
      <c r="R5" s="29">
        <v>3</v>
      </c>
      <c r="S5" s="29">
        <v>3</v>
      </c>
      <c r="T5" s="29">
        <v>3</v>
      </c>
      <c r="U5" s="30"/>
      <c r="V5" s="26"/>
      <c r="W5" s="23"/>
      <c r="X5" s="24"/>
    </row>
    <row r="6" spans="1:24" ht="16.5" thickBot="1">
      <c r="A6" s="25" t="s">
        <v>33</v>
      </c>
      <c r="B6" s="31">
        <v>28</v>
      </c>
      <c r="C6" s="32">
        <v>44</v>
      </c>
      <c r="D6" s="32">
        <v>19</v>
      </c>
      <c r="E6" s="32">
        <v>44</v>
      </c>
      <c r="F6" s="33">
        <f aca="true" t="shared" si="0" ref="F6:F14">SUM(B6:E6)</f>
        <v>135</v>
      </c>
      <c r="G6" s="31">
        <v>48</v>
      </c>
      <c r="H6" s="32">
        <v>49</v>
      </c>
      <c r="I6" s="32">
        <v>49</v>
      </c>
      <c r="J6" s="32">
        <v>48</v>
      </c>
      <c r="K6" s="33">
        <f aca="true" t="shared" si="1" ref="K6:K14">SUM(G6:J6)</f>
        <v>194</v>
      </c>
      <c r="L6" s="34">
        <v>53</v>
      </c>
      <c r="M6" s="35">
        <v>50</v>
      </c>
      <c r="N6" s="35">
        <v>33</v>
      </c>
      <c r="O6" s="35">
        <v>47</v>
      </c>
      <c r="P6" s="33">
        <f aca="true" t="shared" si="2" ref="P6:P14">SUM(L6:O6)</f>
        <v>183</v>
      </c>
      <c r="Q6" s="31">
        <v>70</v>
      </c>
      <c r="R6" s="32">
        <v>72</v>
      </c>
      <c r="S6" s="32">
        <v>65</v>
      </c>
      <c r="T6" s="32">
        <v>72</v>
      </c>
      <c r="U6" s="33">
        <f aca="true" t="shared" si="3" ref="U6:U14">SUM(Q6:T6)</f>
        <v>279</v>
      </c>
      <c r="V6" s="26">
        <f aca="true" t="shared" si="4" ref="V6:V30">U6+P6+K6+F6</f>
        <v>791</v>
      </c>
      <c r="W6" s="27"/>
      <c r="X6" s="24"/>
    </row>
    <row r="7" spans="1:24" ht="15.75">
      <c r="A7" s="8" t="s">
        <v>34</v>
      </c>
      <c r="B7" s="4">
        <v>2</v>
      </c>
      <c r="C7" s="3">
        <v>6</v>
      </c>
      <c r="D7" s="3">
        <v>4</v>
      </c>
      <c r="E7" s="3">
        <v>6</v>
      </c>
      <c r="F7" s="39">
        <f t="shared" si="0"/>
        <v>18</v>
      </c>
      <c r="G7" s="4">
        <v>6</v>
      </c>
      <c r="H7" s="3">
        <v>6</v>
      </c>
      <c r="I7" s="3">
        <v>6</v>
      </c>
      <c r="J7" s="3">
        <v>6</v>
      </c>
      <c r="K7" s="40">
        <f t="shared" si="1"/>
        <v>24</v>
      </c>
      <c r="L7" s="4">
        <v>9</v>
      </c>
      <c r="M7" s="3">
        <v>9</v>
      </c>
      <c r="N7" s="3">
        <v>6</v>
      </c>
      <c r="O7" s="3">
        <v>6</v>
      </c>
      <c r="P7" s="40">
        <f t="shared" si="2"/>
        <v>30</v>
      </c>
      <c r="Q7" s="4">
        <v>9</v>
      </c>
      <c r="R7" s="3">
        <v>9</v>
      </c>
      <c r="S7" s="3">
        <v>9</v>
      </c>
      <c r="T7" s="3">
        <v>9</v>
      </c>
      <c r="U7" s="40">
        <f t="shared" si="3"/>
        <v>36</v>
      </c>
      <c r="V7" s="26">
        <f t="shared" si="4"/>
        <v>108</v>
      </c>
      <c r="W7" s="21"/>
      <c r="X7" s="20">
        <f aca="true" t="shared" si="5" ref="X7:X29">W7*V7</f>
        <v>0</v>
      </c>
    </row>
    <row r="8" spans="1:24" ht="15.75">
      <c r="A8" s="8" t="s">
        <v>10</v>
      </c>
      <c r="B8" s="4">
        <v>2</v>
      </c>
      <c r="C8" s="3">
        <v>4</v>
      </c>
      <c r="D8" s="3">
        <v>2</v>
      </c>
      <c r="E8" s="3">
        <v>4</v>
      </c>
      <c r="F8" s="39">
        <f t="shared" si="0"/>
        <v>12</v>
      </c>
      <c r="G8" s="4">
        <v>4</v>
      </c>
      <c r="H8" s="3">
        <v>4</v>
      </c>
      <c r="I8" s="3">
        <v>4</v>
      </c>
      <c r="J8" s="3">
        <v>4</v>
      </c>
      <c r="K8" s="40">
        <f t="shared" si="1"/>
        <v>16</v>
      </c>
      <c r="L8" s="4">
        <v>6</v>
      </c>
      <c r="M8" s="3">
        <v>6</v>
      </c>
      <c r="N8" s="3">
        <v>4</v>
      </c>
      <c r="O8" s="3">
        <v>4</v>
      </c>
      <c r="P8" s="40">
        <f t="shared" si="2"/>
        <v>20</v>
      </c>
      <c r="Q8" s="4">
        <v>6</v>
      </c>
      <c r="R8" s="3">
        <v>6</v>
      </c>
      <c r="S8" s="3">
        <v>6</v>
      </c>
      <c r="T8" s="3">
        <v>6</v>
      </c>
      <c r="U8" s="40">
        <f t="shared" si="3"/>
        <v>24</v>
      </c>
      <c r="V8" s="26">
        <f t="shared" si="4"/>
        <v>72</v>
      </c>
      <c r="W8" s="21"/>
      <c r="X8" s="20">
        <f t="shared" si="5"/>
        <v>0</v>
      </c>
    </row>
    <row r="9" spans="1:24" ht="15.75">
      <c r="A9" s="8" t="s">
        <v>9</v>
      </c>
      <c r="B9" s="4">
        <v>2</v>
      </c>
      <c r="C9" s="3">
        <v>4</v>
      </c>
      <c r="D9" s="3">
        <v>2</v>
      </c>
      <c r="E9" s="3">
        <v>4</v>
      </c>
      <c r="F9" s="39">
        <f t="shared" si="0"/>
        <v>12</v>
      </c>
      <c r="G9" s="4">
        <v>4</v>
      </c>
      <c r="H9" s="3">
        <v>4</v>
      </c>
      <c r="I9" s="3">
        <v>4</v>
      </c>
      <c r="J9" s="3">
        <v>4</v>
      </c>
      <c r="K9" s="40">
        <f t="shared" si="1"/>
        <v>16</v>
      </c>
      <c r="L9" s="4">
        <v>6</v>
      </c>
      <c r="M9" s="3">
        <v>6</v>
      </c>
      <c r="N9" s="3">
        <v>4</v>
      </c>
      <c r="O9" s="3">
        <v>4</v>
      </c>
      <c r="P9" s="40">
        <f t="shared" si="2"/>
        <v>20</v>
      </c>
      <c r="Q9" s="4">
        <v>6</v>
      </c>
      <c r="R9" s="3">
        <v>6</v>
      </c>
      <c r="S9" s="3">
        <v>6</v>
      </c>
      <c r="T9" s="3">
        <v>6</v>
      </c>
      <c r="U9" s="40">
        <f t="shared" si="3"/>
        <v>24</v>
      </c>
      <c r="V9" s="26">
        <f t="shared" si="4"/>
        <v>72</v>
      </c>
      <c r="W9" s="21"/>
      <c r="X9" s="20">
        <f t="shared" si="5"/>
        <v>0</v>
      </c>
    </row>
    <row r="10" spans="1:24" ht="15.75">
      <c r="A10" s="5" t="s">
        <v>11</v>
      </c>
      <c r="B10" s="4">
        <v>2</v>
      </c>
      <c r="C10" s="6">
        <v>4</v>
      </c>
      <c r="D10" s="6">
        <v>2</v>
      </c>
      <c r="E10" s="6">
        <v>4</v>
      </c>
      <c r="F10" s="39">
        <f t="shared" si="0"/>
        <v>12</v>
      </c>
      <c r="G10" s="7">
        <v>4</v>
      </c>
      <c r="H10" s="6">
        <v>4</v>
      </c>
      <c r="I10" s="6">
        <v>4</v>
      </c>
      <c r="J10" s="6">
        <v>4</v>
      </c>
      <c r="K10" s="40">
        <f t="shared" si="1"/>
        <v>16</v>
      </c>
      <c r="L10" s="7">
        <v>6</v>
      </c>
      <c r="M10" s="6">
        <v>6</v>
      </c>
      <c r="N10" s="6">
        <v>4</v>
      </c>
      <c r="O10" s="6">
        <v>4</v>
      </c>
      <c r="P10" s="40">
        <f t="shared" si="2"/>
        <v>20</v>
      </c>
      <c r="Q10" s="7">
        <v>6</v>
      </c>
      <c r="R10" s="6">
        <v>6</v>
      </c>
      <c r="S10" s="6">
        <v>6</v>
      </c>
      <c r="T10" s="6">
        <v>6</v>
      </c>
      <c r="U10" s="40">
        <f t="shared" si="3"/>
        <v>24</v>
      </c>
      <c r="V10" s="26">
        <f t="shared" si="4"/>
        <v>72</v>
      </c>
      <c r="W10" s="22"/>
      <c r="X10" s="20">
        <f t="shared" si="5"/>
        <v>0</v>
      </c>
    </row>
    <row r="11" spans="1:24" ht="15.75">
      <c r="A11" s="8" t="s">
        <v>17</v>
      </c>
      <c r="B11" s="4">
        <v>2</v>
      </c>
      <c r="C11" s="3">
        <v>4</v>
      </c>
      <c r="D11" s="3">
        <v>2</v>
      </c>
      <c r="E11" s="3">
        <v>4</v>
      </c>
      <c r="F11" s="39">
        <f t="shared" si="0"/>
        <v>12</v>
      </c>
      <c r="G11" s="4">
        <v>4</v>
      </c>
      <c r="H11" s="3">
        <v>4</v>
      </c>
      <c r="I11" s="3">
        <v>4</v>
      </c>
      <c r="J11" s="3">
        <v>4</v>
      </c>
      <c r="K11" s="40">
        <f t="shared" si="1"/>
        <v>16</v>
      </c>
      <c r="L11" s="4">
        <v>6</v>
      </c>
      <c r="M11" s="3">
        <v>6</v>
      </c>
      <c r="N11" s="3">
        <v>4</v>
      </c>
      <c r="O11" s="3">
        <v>4</v>
      </c>
      <c r="P11" s="40">
        <f t="shared" si="2"/>
        <v>20</v>
      </c>
      <c r="Q11" s="4">
        <v>6</v>
      </c>
      <c r="R11" s="3">
        <v>6</v>
      </c>
      <c r="S11" s="3">
        <v>6</v>
      </c>
      <c r="T11" s="3">
        <v>6</v>
      </c>
      <c r="U11" s="40">
        <f t="shared" si="3"/>
        <v>24</v>
      </c>
      <c r="V11" s="26">
        <f t="shared" si="4"/>
        <v>72</v>
      </c>
      <c r="W11" s="21"/>
      <c r="X11" s="20">
        <f t="shared" si="5"/>
        <v>0</v>
      </c>
    </row>
    <row r="12" spans="1:24" ht="15.75">
      <c r="A12" s="8" t="s">
        <v>18</v>
      </c>
      <c r="B12" s="4">
        <v>2</v>
      </c>
      <c r="C12" s="3">
        <v>4</v>
      </c>
      <c r="D12" s="3">
        <v>2</v>
      </c>
      <c r="E12" s="3">
        <v>4</v>
      </c>
      <c r="F12" s="40">
        <f t="shared" si="0"/>
        <v>12</v>
      </c>
      <c r="G12" s="4">
        <v>4</v>
      </c>
      <c r="H12" s="3">
        <v>4</v>
      </c>
      <c r="I12" s="3">
        <v>4</v>
      </c>
      <c r="J12" s="3">
        <v>4</v>
      </c>
      <c r="K12" s="40">
        <f t="shared" si="1"/>
        <v>16</v>
      </c>
      <c r="L12" s="4">
        <v>6</v>
      </c>
      <c r="M12" s="3">
        <v>6</v>
      </c>
      <c r="N12" s="3">
        <v>4</v>
      </c>
      <c r="O12" s="3">
        <v>4</v>
      </c>
      <c r="P12" s="40">
        <f t="shared" si="2"/>
        <v>20</v>
      </c>
      <c r="Q12" s="4">
        <v>6</v>
      </c>
      <c r="R12" s="3">
        <v>6</v>
      </c>
      <c r="S12" s="3">
        <v>6</v>
      </c>
      <c r="T12" s="3">
        <v>6</v>
      </c>
      <c r="U12" s="40">
        <f t="shared" si="3"/>
        <v>24</v>
      </c>
      <c r="V12" s="26">
        <f t="shared" si="4"/>
        <v>72</v>
      </c>
      <c r="W12" s="21"/>
      <c r="X12" s="20">
        <f t="shared" si="5"/>
        <v>0</v>
      </c>
    </row>
    <row r="13" spans="1:24" ht="15.75">
      <c r="A13" s="8" t="s">
        <v>19</v>
      </c>
      <c r="B13" s="4">
        <v>2</v>
      </c>
      <c r="C13" s="3">
        <v>4</v>
      </c>
      <c r="D13" s="3">
        <v>2</v>
      </c>
      <c r="E13" s="3">
        <v>4</v>
      </c>
      <c r="F13" s="40">
        <f t="shared" si="0"/>
        <v>12</v>
      </c>
      <c r="G13" s="4">
        <v>4</v>
      </c>
      <c r="H13" s="3">
        <v>4</v>
      </c>
      <c r="I13" s="3">
        <v>4</v>
      </c>
      <c r="J13" s="3">
        <v>4</v>
      </c>
      <c r="K13" s="40">
        <f t="shared" si="1"/>
        <v>16</v>
      </c>
      <c r="L13" s="4">
        <v>6</v>
      </c>
      <c r="M13" s="3">
        <v>6</v>
      </c>
      <c r="N13" s="3">
        <v>4</v>
      </c>
      <c r="O13" s="3">
        <v>4</v>
      </c>
      <c r="P13" s="40">
        <f t="shared" si="2"/>
        <v>20</v>
      </c>
      <c r="Q13" s="4">
        <v>6</v>
      </c>
      <c r="R13" s="3">
        <v>6</v>
      </c>
      <c r="S13" s="3">
        <v>6</v>
      </c>
      <c r="T13" s="3">
        <v>6</v>
      </c>
      <c r="U13" s="40">
        <f t="shared" si="3"/>
        <v>24</v>
      </c>
      <c r="V13" s="26">
        <f t="shared" si="4"/>
        <v>72</v>
      </c>
      <c r="W13" s="21"/>
      <c r="X13" s="20">
        <f t="shared" si="5"/>
        <v>0</v>
      </c>
    </row>
    <row r="14" spans="1:24" ht="15.75">
      <c r="A14" s="8" t="s">
        <v>20</v>
      </c>
      <c r="B14" s="4">
        <v>2</v>
      </c>
      <c r="C14" s="3">
        <v>4</v>
      </c>
      <c r="D14" s="3">
        <v>2</v>
      </c>
      <c r="E14" s="3">
        <v>4</v>
      </c>
      <c r="F14" s="40">
        <f t="shared" si="0"/>
        <v>12</v>
      </c>
      <c r="G14" s="4">
        <v>4</v>
      </c>
      <c r="H14" s="3">
        <v>4</v>
      </c>
      <c r="I14" s="3">
        <v>4</v>
      </c>
      <c r="J14" s="3">
        <v>4</v>
      </c>
      <c r="K14" s="40">
        <f t="shared" si="1"/>
        <v>16</v>
      </c>
      <c r="L14" s="4">
        <v>6</v>
      </c>
      <c r="M14" s="3">
        <v>6</v>
      </c>
      <c r="N14" s="3">
        <v>4</v>
      </c>
      <c r="O14" s="3">
        <v>4</v>
      </c>
      <c r="P14" s="40">
        <f t="shared" si="2"/>
        <v>20</v>
      </c>
      <c r="Q14" s="4">
        <v>6</v>
      </c>
      <c r="R14" s="3">
        <v>6</v>
      </c>
      <c r="S14" s="3">
        <v>6</v>
      </c>
      <c r="T14" s="3">
        <v>6</v>
      </c>
      <c r="U14" s="40">
        <f t="shared" si="3"/>
        <v>24</v>
      </c>
      <c r="V14" s="26">
        <f t="shared" si="4"/>
        <v>72</v>
      </c>
      <c r="W14" s="21"/>
      <c r="X14" s="20">
        <f t="shared" si="5"/>
        <v>0</v>
      </c>
    </row>
    <row r="15" spans="1:24" ht="15.75">
      <c r="A15" s="8" t="s">
        <v>35</v>
      </c>
      <c r="B15" s="4">
        <v>1</v>
      </c>
      <c r="C15" s="3">
        <v>2</v>
      </c>
      <c r="D15" s="3">
        <v>0</v>
      </c>
      <c r="E15" s="3">
        <v>0</v>
      </c>
      <c r="F15" s="40">
        <v>0</v>
      </c>
      <c r="G15" s="4">
        <v>3</v>
      </c>
      <c r="H15" s="3">
        <v>3</v>
      </c>
      <c r="I15" s="3">
        <v>0</v>
      </c>
      <c r="J15" s="3">
        <v>0</v>
      </c>
      <c r="K15" s="40">
        <v>0</v>
      </c>
      <c r="L15" s="4">
        <v>3</v>
      </c>
      <c r="M15" s="3">
        <v>3</v>
      </c>
      <c r="N15" s="3">
        <v>0</v>
      </c>
      <c r="O15" s="3">
        <v>0</v>
      </c>
      <c r="P15" s="40">
        <v>0</v>
      </c>
      <c r="Q15" s="4">
        <v>4</v>
      </c>
      <c r="R15" s="3">
        <v>4</v>
      </c>
      <c r="S15" s="3">
        <v>0</v>
      </c>
      <c r="T15" s="3">
        <v>0</v>
      </c>
      <c r="U15" s="40">
        <v>0</v>
      </c>
      <c r="V15" s="26">
        <f t="shared" si="4"/>
        <v>0</v>
      </c>
      <c r="W15" s="21"/>
      <c r="X15" s="20">
        <f t="shared" si="5"/>
        <v>0</v>
      </c>
    </row>
    <row r="16" spans="1:24" s="16" customFormat="1" ht="15.75">
      <c r="A16" s="15" t="s">
        <v>28</v>
      </c>
      <c r="B16" s="18">
        <v>10</v>
      </c>
      <c r="C16" s="17">
        <v>20</v>
      </c>
      <c r="D16" s="17">
        <v>10</v>
      </c>
      <c r="E16" s="17">
        <v>20</v>
      </c>
      <c r="F16" s="40">
        <f aca="true" t="shared" si="6" ref="F16:F29">SUM(B16:E16)</f>
        <v>60</v>
      </c>
      <c r="G16" s="18">
        <v>10</v>
      </c>
      <c r="H16" s="17">
        <v>10</v>
      </c>
      <c r="I16" s="17">
        <v>10</v>
      </c>
      <c r="J16" s="17">
        <v>10</v>
      </c>
      <c r="K16" s="40">
        <f>SUM(G16:J16)</f>
        <v>40</v>
      </c>
      <c r="L16" s="18">
        <v>15</v>
      </c>
      <c r="M16" s="17">
        <v>15</v>
      </c>
      <c r="N16" s="17">
        <v>10</v>
      </c>
      <c r="O16" s="17">
        <v>10</v>
      </c>
      <c r="P16" s="40">
        <f aca="true" t="shared" si="7" ref="P16:P29">SUM(L16:O16)</f>
        <v>50</v>
      </c>
      <c r="Q16" s="18">
        <v>15</v>
      </c>
      <c r="R16" s="17">
        <v>15</v>
      </c>
      <c r="S16" s="17">
        <v>15</v>
      </c>
      <c r="T16" s="17">
        <v>15</v>
      </c>
      <c r="U16" s="40">
        <f aca="true" t="shared" si="8" ref="U16:U29">SUM(Q16:T16)</f>
        <v>60</v>
      </c>
      <c r="V16" s="26">
        <f t="shared" si="4"/>
        <v>210</v>
      </c>
      <c r="W16" s="19"/>
      <c r="X16" s="20">
        <f t="shared" si="5"/>
        <v>0</v>
      </c>
    </row>
    <row r="17" spans="1:24" ht="15.75">
      <c r="A17" s="8" t="s">
        <v>29</v>
      </c>
      <c r="B17" s="4">
        <v>1</v>
      </c>
      <c r="C17" s="3">
        <v>2</v>
      </c>
      <c r="D17" s="3">
        <v>1</v>
      </c>
      <c r="E17" s="3">
        <v>2</v>
      </c>
      <c r="F17" s="40">
        <f t="shared" si="6"/>
        <v>6</v>
      </c>
      <c r="G17" s="4">
        <v>2</v>
      </c>
      <c r="H17" s="3">
        <v>2</v>
      </c>
      <c r="I17" s="3">
        <v>2</v>
      </c>
      <c r="J17" s="3">
        <v>2</v>
      </c>
      <c r="K17" s="40">
        <f>SUM(G17:J17)</f>
        <v>8</v>
      </c>
      <c r="L17" s="4">
        <v>3</v>
      </c>
      <c r="M17" s="3">
        <v>3</v>
      </c>
      <c r="N17" s="3">
        <v>2</v>
      </c>
      <c r="O17" s="3">
        <v>2</v>
      </c>
      <c r="P17" s="40">
        <f t="shared" si="7"/>
        <v>10</v>
      </c>
      <c r="Q17" s="4">
        <v>3</v>
      </c>
      <c r="R17" s="3">
        <v>3</v>
      </c>
      <c r="S17" s="3">
        <v>3</v>
      </c>
      <c r="T17" s="3">
        <v>3</v>
      </c>
      <c r="U17" s="40">
        <f t="shared" si="8"/>
        <v>12</v>
      </c>
      <c r="V17" s="26">
        <f t="shared" si="4"/>
        <v>36</v>
      </c>
      <c r="W17" s="21"/>
      <c r="X17" s="20">
        <f t="shared" si="5"/>
        <v>0</v>
      </c>
    </row>
    <row r="18" spans="1:24" ht="15.75">
      <c r="A18" s="8" t="s">
        <v>26</v>
      </c>
      <c r="B18" s="4">
        <v>4</v>
      </c>
      <c r="C18" s="3">
        <v>4</v>
      </c>
      <c r="D18" s="3">
        <v>4</v>
      </c>
      <c r="E18" s="3">
        <v>4</v>
      </c>
      <c r="F18" s="40">
        <f t="shared" si="6"/>
        <v>16</v>
      </c>
      <c r="G18" s="4">
        <v>4</v>
      </c>
      <c r="H18" s="3">
        <v>4</v>
      </c>
      <c r="I18" s="3">
        <v>4</v>
      </c>
      <c r="J18" s="3">
        <v>4</v>
      </c>
      <c r="K18" s="40">
        <v>16</v>
      </c>
      <c r="L18" s="4">
        <v>6</v>
      </c>
      <c r="M18" s="3">
        <v>6</v>
      </c>
      <c r="N18" s="3">
        <v>4</v>
      </c>
      <c r="O18" s="3">
        <v>2</v>
      </c>
      <c r="P18" s="40">
        <f t="shared" si="7"/>
        <v>18</v>
      </c>
      <c r="Q18" s="4">
        <v>6</v>
      </c>
      <c r="R18" s="3">
        <v>6</v>
      </c>
      <c r="S18" s="3">
        <v>6</v>
      </c>
      <c r="T18" s="3">
        <v>6</v>
      </c>
      <c r="U18" s="40">
        <f t="shared" si="8"/>
        <v>24</v>
      </c>
      <c r="V18" s="26">
        <f t="shared" si="4"/>
        <v>74</v>
      </c>
      <c r="W18" s="21"/>
      <c r="X18" s="20">
        <f t="shared" si="5"/>
        <v>0</v>
      </c>
    </row>
    <row r="19" spans="1:24" ht="15.75">
      <c r="A19" s="8" t="s">
        <v>12</v>
      </c>
      <c r="B19" s="4">
        <v>2</v>
      </c>
      <c r="C19" s="3">
        <v>2</v>
      </c>
      <c r="D19" s="3">
        <v>1</v>
      </c>
      <c r="E19" s="3">
        <v>2</v>
      </c>
      <c r="F19" s="40">
        <f t="shared" si="6"/>
        <v>7</v>
      </c>
      <c r="G19" s="4">
        <v>2</v>
      </c>
      <c r="H19" s="3">
        <v>2</v>
      </c>
      <c r="I19" s="3">
        <v>2</v>
      </c>
      <c r="J19" s="3">
        <v>2</v>
      </c>
      <c r="K19" s="40">
        <f aca="true" t="shared" si="9" ref="K19:K29">SUM(G19:J19)</f>
        <v>8</v>
      </c>
      <c r="L19" s="4">
        <v>3</v>
      </c>
      <c r="M19" s="3">
        <v>3</v>
      </c>
      <c r="N19" s="3">
        <v>2</v>
      </c>
      <c r="O19" s="3">
        <v>2</v>
      </c>
      <c r="P19" s="40">
        <f t="shared" si="7"/>
        <v>10</v>
      </c>
      <c r="Q19" s="4">
        <v>3</v>
      </c>
      <c r="R19" s="3">
        <v>3</v>
      </c>
      <c r="S19" s="3">
        <v>3</v>
      </c>
      <c r="T19" s="3">
        <v>3</v>
      </c>
      <c r="U19" s="40">
        <f t="shared" si="8"/>
        <v>12</v>
      </c>
      <c r="V19" s="26">
        <f t="shared" si="4"/>
        <v>37</v>
      </c>
      <c r="W19" s="21"/>
      <c r="X19" s="20">
        <f t="shared" si="5"/>
        <v>0</v>
      </c>
    </row>
    <row r="20" spans="1:24" ht="15.75">
      <c r="A20" s="8" t="s">
        <v>27</v>
      </c>
      <c r="B20" s="4">
        <v>2</v>
      </c>
      <c r="C20" s="3">
        <v>2</v>
      </c>
      <c r="D20" s="3">
        <v>1</v>
      </c>
      <c r="E20" s="3">
        <v>2</v>
      </c>
      <c r="F20" s="39">
        <f t="shared" si="6"/>
        <v>7</v>
      </c>
      <c r="G20" s="4">
        <v>2</v>
      </c>
      <c r="H20" s="3">
        <v>2</v>
      </c>
      <c r="I20" s="3">
        <v>2</v>
      </c>
      <c r="J20" s="3">
        <v>2</v>
      </c>
      <c r="K20" s="40">
        <f t="shared" si="9"/>
        <v>8</v>
      </c>
      <c r="L20" s="4">
        <v>3</v>
      </c>
      <c r="M20" s="3">
        <v>3</v>
      </c>
      <c r="N20" s="3">
        <v>2</v>
      </c>
      <c r="O20" s="3">
        <v>2</v>
      </c>
      <c r="P20" s="40">
        <f t="shared" si="7"/>
        <v>10</v>
      </c>
      <c r="Q20" s="4">
        <v>3</v>
      </c>
      <c r="R20" s="3">
        <v>3</v>
      </c>
      <c r="S20" s="3">
        <v>3</v>
      </c>
      <c r="T20" s="3">
        <v>3</v>
      </c>
      <c r="U20" s="40">
        <f t="shared" si="8"/>
        <v>12</v>
      </c>
      <c r="V20" s="26">
        <f t="shared" si="4"/>
        <v>37</v>
      </c>
      <c r="W20" s="21"/>
      <c r="X20" s="20">
        <f t="shared" si="5"/>
        <v>0</v>
      </c>
    </row>
    <row r="21" spans="1:24" ht="15.75">
      <c r="A21" s="8" t="s">
        <v>22</v>
      </c>
      <c r="B21" s="4">
        <v>2</v>
      </c>
      <c r="C21" s="3">
        <v>2</v>
      </c>
      <c r="D21" s="3">
        <v>1</v>
      </c>
      <c r="E21" s="3">
        <v>2</v>
      </c>
      <c r="F21" s="39">
        <f t="shared" si="6"/>
        <v>7</v>
      </c>
      <c r="G21" s="4">
        <v>2</v>
      </c>
      <c r="H21" s="3">
        <v>2</v>
      </c>
      <c r="I21" s="3">
        <v>2</v>
      </c>
      <c r="J21" s="3">
        <v>2</v>
      </c>
      <c r="K21" s="40">
        <f t="shared" si="9"/>
        <v>8</v>
      </c>
      <c r="L21" s="4">
        <v>3</v>
      </c>
      <c r="M21" s="3">
        <v>3</v>
      </c>
      <c r="N21" s="3">
        <v>2</v>
      </c>
      <c r="O21" s="3">
        <v>2</v>
      </c>
      <c r="P21" s="40">
        <f t="shared" si="7"/>
        <v>10</v>
      </c>
      <c r="Q21" s="4">
        <v>3</v>
      </c>
      <c r="R21" s="3">
        <v>3</v>
      </c>
      <c r="S21" s="3">
        <v>3</v>
      </c>
      <c r="T21" s="3">
        <v>3</v>
      </c>
      <c r="U21" s="40">
        <f t="shared" si="8"/>
        <v>12</v>
      </c>
      <c r="V21" s="26">
        <f t="shared" si="4"/>
        <v>37</v>
      </c>
      <c r="W21" s="21"/>
      <c r="X21" s="20">
        <f t="shared" si="5"/>
        <v>0</v>
      </c>
    </row>
    <row r="22" spans="1:24" ht="15.75">
      <c r="A22" s="8" t="s">
        <v>25</v>
      </c>
      <c r="B22" s="4">
        <v>2</v>
      </c>
      <c r="C22" s="3">
        <v>2</v>
      </c>
      <c r="D22" s="3">
        <v>1</v>
      </c>
      <c r="E22" s="3">
        <v>2</v>
      </c>
      <c r="F22" s="39">
        <f t="shared" si="6"/>
        <v>7</v>
      </c>
      <c r="G22" s="4">
        <v>2</v>
      </c>
      <c r="H22" s="3">
        <v>2</v>
      </c>
      <c r="I22" s="3">
        <v>2</v>
      </c>
      <c r="J22" s="3">
        <v>2</v>
      </c>
      <c r="K22" s="40">
        <f t="shared" si="9"/>
        <v>8</v>
      </c>
      <c r="L22" s="4">
        <v>3</v>
      </c>
      <c r="M22" s="3">
        <v>3</v>
      </c>
      <c r="N22" s="3">
        <v>2</v>
      </c>
      <c r="O22" s="3">
        <v>2</v>
      </c>
      <c r="P22" s="40">
        <f t="shared" si="7"/>
        <v>10</v>
      </c>
      <c r="Q22" s="4">
        <v>3</v>
      </c>
      <c r="R22" s="3">
        <v>3</v>
      </c>
      <c r="S22" s="3">
        <v>3</v>
      </c>
      <c r="T22" s="3">
        <v>3</v>
      </c>
      <c r="U22" s="40">
        <f t="shared" si="8"/>
        <v>12</v>
      </c>
      <c r="V22" s="26">
        <f t="shared" si="4"/>
        <v>37</v>
      </c>
      <c r="W22" s="21"/>
      <c r="X22" s="20">
        <f t="shared" si="5"/>
        <v>0</v>
      </c>
    </row>
    <row r="23" spans="1:24" ht="15.75">
      <c r="A23" s="8" t="s">
        <v>21</v>
      </c>
      <c r="B23" s="4">
        <v>2</v>
      </c>
      <c r="C23" s="3">
        <v>2</v>
      </c>
      <c r="D23" s="3">
        <v>1</v>
      </c>
      <c r="E23" s="3">
        <v>2</v>
      </c>
      <c r="F23" s="39">
        <f t="shared" si="6"/>
        <v>7</v>
      </c>
      <c r="G23" s="4">
        <v>2</v>
      </c>
      <c r="H23" s="3">
        <v>2</v>
      </c>
      <c r="I23" s="3">
        <v>2</v>
      </c>
      <c r="J23" s="3">
        <v>2</v>
      </c>
      <c r="K23" s="40">
        <f t="shared" si="9"/>
        <v>8</v>
      </c>
      <c r="L23" s="4">
        <v>3</v>
      </c>
      <c r="M23" s="3">
        <v>3</v>
      </c>
      <c r="N23" s="3">
        <v>2</v>
      </c>
      <c r="O23" s="3">
        <v>2</v>
      </c>
      <c r="P23" s="40">
        <f t="shared" si="7"/>
        <v>10</v>
      </c>
      <c r="Q23" s="4">
        <v>2</v>
      </c>
      <c r="R23" s="3">
        <v>3</v>
      </c>
      <c r="S23" s="3">
        <v>3</v>
      </c>
      <c r="T23" s="3">
        <v>3</v>
      </c>
      <c r="U23" s="40">
        <f t="shared" si="8"/>
        <v>11</v>
      </c>
      <c r="V23" s="26">
        <f t="shared" si="4"/>
        <v>36</v>
      </c>
      <c r="W23" s="21"/>
      <c r="X23" s="20">
        <f t="shared" si="5"/>
        <v>0</v>
      </c>
    </row>
    <row r="24" spans="1:24" ht="15.75">
      <c r="A24" s="8" t="s">
        <v>23</v>
      </c>
      <c r="B24" s="4">
        <v>2</v>
      </c>
      <c r="C24" s="3">
        <v>2</v>
      </c>
      <c r="D24" s="3">
        <v>1</v>
      </c>
      <c r="E24" s="3">
        <v>2</v>
      </c>
      <c r="F24" s="39">
        <f t="shared" si="6"/>
        <v>7</v>
      </c>
      <c r="G24" s="4">
        <v>2</v>
      </c>
      <c r="H24" s="3">
        <v>2</v>
      </c>
      <c r="I24" s="3">
        <v>2</v>
      </c>
      <c r="J24" s="3">
        <v>2</v>
      </c>
      <c r="K24" s="40">
        <f t="shared" si="9"/>
        <v>8</v>
      </c>
      <c r="L24" s="4">
        <v>3</v>
      </c>
      <c r="M24" s="3">
        <v>3</v>
      </c>
      <c r="N24" s="3">
        <v>2</v>
      </c>
      <c r="O24" s="3">
        <v>2</v>
      </c>
      <c r="P24" s="40">
        <f t="shared" si="7"/>
        <v>10</v>
      </c>
      <c r="Q24" s="4">
        <v>3</v>
      </c>
      <c r="R24" s="3">
        <v>3</v>
      </c>
      <c r="S24" s="3">
        <v>3</v>
      </c>
      <c r="T24" s="3">
        <v>3</v>
      </c>
      <c r="U24" s="40">
        <f t="shared" si="8"/>
        <v>12</v>
      </c>
      <c r="V24" s="26">
        <f t="shared" si="4"/>
        <v>37</v>
      </c>
      <c r="W24" s="21"/>
      <c r="X24" s="20">
        <f t="shared" si="5"/>
        <v>0</v>
      </c>
    </row>
    <row r="25" spans="1:24" ht="15.75">
      <c r="A25" s="8" t="s">
        <v>24</v>
      </c>
      <c r="B25" s="4">
        <v>2</v>
      </c>
      <c r="C25" s="3">
        <v>2</v>
      </c>
      <c r="D25" s="3">
        <v>1</v>
      </c>
      <c r="E25" s="3">
        <v>2</v>
      </c>
      <c r="F25" s="39">
        <f t="shared" si="6"/>
        <v>7</v>
      </c>
      <c r="G25" s="4">
        <v>2</v>
      </c>
      <c r="H25" s="3">
        <v>2</v>
      </c>
      <c r="I25" s="3">
        <v>2</v>
      </c>
      <c r="J25" s="3">
        <v>2</v>
      </c>
      <c r="K25" s="40">
        <f t="shared" si="9"/>
        <v>8</v>
      </c>
      <c r="L25" s="4">
        <v>3</v>
      </c>
      <c r="M25" s="3">
        <v>3</v>
      </c>
      <c r="N25" s="3">
        <v>2</v>
      </c>
      <c r="O25" s="3">
        <v>2</v>
      </c>
      <c r="P25" s="40">
        <f t="shared" si="7"/>
        <v>10</v>
      </c>
      <c r="Q25" s="4">
        <v>3</v>
      </c>
      <c r="R25" s="3">
        <v>3</v>
      </c>
      <c r="S25" s="3">
        <v>3</v>
      </c>
      <c r="T25" s="3">
        <v>3</v>
      </c>
      <c r="U25" s="40">
        <f t="shared" si="8"/>
        <v>12</v>
      </c>
      <c r="V25" s="26">
        <f t="shared" si="4"/>
        <v>37</v>
      </c>
      <c r="W25" s="21"/>
      <c r="X25" s="20">
        <f t="shared" si="5"/>
        <v>0</v>
      </c>
    </row>
    <row r="26" spans="1:24" ht="15.75">
      <c r="A26" s="8" t="s">
        <v>30</v>
      </c>
      <c r="B26" s="4">
        <v>2</v>
      </c>
      <c r="C26" s="3">
        <v>2</v>
      </c>
      <c r="D26" s="3">
        <v>1</v>
      </c>
      <c r="E26" s="3">
        <v>2</v>
      </c>
      <c r="F26" s="39">
        <f t="shared" si="6"/>
        <v>7</v>
      </c>
      <c r="G26" s="4">
        <v>2</v>
      </c>
      <c r="H26" s="3">
        <v>2</v>
      </c>
      <c r="I26" s="3">
        <v>2</v>
      </c>
      <c r="J26" s="3">
        <v>2</v>
      </c>
      <c r="K26" s="40">
        <f t="shared" si="9"/>
        <v>8</v>
      </c>
      <c r="L26" s="4">
        <v>3</v>
      </c>
      <c r="M26" s="3">
        <v>3</v>
      </c>
      <c r="N26" s="3">
        <v>2</v>
      </c>
      <c r="O26" s="3">
        <v>2</v>
      </c>
      <c r="P26" s="40">
        <f t="shared" si="7"/>
        <v>10</v>
      </c>
      <c r="Q26" s="4">
        <v>3</v>
      </c>
      <c r="R26" s="3">
        <v>3</v>
      </c>
      <c r="S26" s="3">
        <v>3</v>
      </c>
      <c r="T26" s="3">
        <v>3</v>
      </c>
      <c r="U26" s="40">
        <f t="shared" si="8"/>
        <v>12</v>
      </c>
      <c r="V26" s="26">
        <f t="shared" si="4"/>
        <v>37</v>
      </c>
      <c r="W26" s="21"/>
      <c r="X26" s="20">
        <f t="shared" si="5"/>
        <v>0</v>
      </c>
    </row>
    <row r="27" spans="1:25" ht="15.75">
      <c r="A27" s="8" t="s">
        <v>36</v>
      </c>
      <c r="B27" s="4">
        <v>0</v>
      </c>
      <c r="C27" s="3">
        <v>0</v>
      </c>
      <c r="D27" s="3">
        <v>0</v>
      </c>
      <c r="E27" s="3">
        <v>2</v>
      </c>
      <c r="F27" s="39">
        <f t="shared" si="6"/>
        <v>2</v>
      </c>
      <c r="G27" s="4">
        <v>0</v>
      </c>
      <c r="H27" s="3">
        <v>0</v>
      </c>
      <c r="I27" s="3">
        <v>0</v>
      </c>
      <c r="J27" s="3">
        <v>2</v>
      </c>
      <c r="K27" s="40">
        <f t="shared" si="9"/>
        <v>2</v>
      </c>
      <c r="L27" s="4">
        <v>0</v>
      </c>
      <c r="M27" s="3">
        <v>0</v>
      </c>
      <c r="N27" s="3">
        <v>0</v>
      </c>
      <c r="O27" s="3">
        <v>2</v>
      </c>
      <c r="P27" s="40">
        <f t="shared" si="7"/>
        <v>2</v>
      </c>
      <c r="Q27" s="4">
        <v>0</v>
      </c>
      <c r="R27" s="3">
        <v>0</v>
      </c>
      <c r="S27" s="3">
        <v>0</v>
      </c>
      <c r="T27" s="3">
        <v>3</v>
      </c>
      <c r="U27" s="40">
        <f t="shared" si="8"/>
        <v>3</v>
      </c>
      <c r="V27" s="26">
        <f t="shared" si="4"/>
        <v>9</v>
      </c>
      <c r="W27" s="21"/>
      <c r="X27" s="20">
        <f t="shared" si="5"/>
        <v>0</v>
      </c>
      <c r="Y27" s="1"/>
    </row>
    <row r="28" spans="1:25" ht="15.75">
      <c r="A28" s="8" t="s">
        <v>13</v>
      </c>
      <c r="B28" s="4">
        <v>4</v>
      </c>
      <c r="C28" s="3">
        <v>4</v>
      </c>
      <c r="D28" s="3">
        <v>2</v>
      </c>
      <c r="E28" s="3">
        <v>4</v>
      </c>
      <c r="F28" s="39">
        <f t="shared" si="6"/>
        <v>14</v>
      </c>
      <c r="G28" s="4">
        <v>4</v>
      </c>
      <c r="H28" s="3">
        <v>4</v>
      </c>
      <c r="I28" s="3">
        <v>4</v>
      </c>
      <c r="J28" s="3">
        <v>4</v>
      </c>
      <c r="K28" s="40">
        <f t="shared" si="9"/>
        <v>16</v>
      </c>
      <c r="L28" s="4">
        <v>6</v>
      </c>
      <c r="M28" s="3">
        <v>6</v>
      </c>
      <c r="N28" s="3">
        <v>4</v>
      </c>
      <c r="O28" s="3">
        <v>4</v>
      </c>
      <c r="P28" s="40">
        <f t="shared" si="7"/>
        <v>20</v>
      </c>
      <c r="Q28" s="4">
        <v>4</v>
      </c>
      <c r="R28" s="3">
        <v>6</v>
      </c>
      <c r="S28" s="3">
        <v>6</v>
      </c>
      <c r="T28" s="3">
        <v>12</v>
      </c>
      <c r="U28" s="40">
        <f t="shared" si="8"/>
        <v>28</v>
      </c>
      <c r="V28" s="26">
        <f t="shared" si="4"/>
        <v>78</v>
      </c>
      <c r="W28" s="21"/>
      <c r="X28" s="20">
        <f t="shared" si="5"/>
        <v>0</v>
      </c>
      <c r="Y28" s="1"/>
    </row>
    <row r="29" spans="1:25" ht="17.25" customHeight="1" thickBot="1">
      <c r="A29" s="8" t="s">
        <v>15</v>
      </c>
      <c r="B29" s="4">
        <v>2</v>
      </c>
      <c r="C29" s="3">
        <v>2</v>
      </c>
      <c r="D29" s="3">
        <v>1</v>
      </c>
      <c r="E29" s="3">
        <v>2</v>
      </c>
      <c r="F29" s="40">
        <f t="shared" si="6"/>
        <v>7</v>
      </c>
      <c r="G29" s="4">
        <v>2</v>
      </c>
      <c r="H29" s="3">
        <v>2</v>
      </c>
      <c r="I29" s="3">
        <v>2</v>
      </c>
      <c r="J29" s="3">
        <v>2</v>
      </c>
      <c r="K29" s="40">
        <f t="shared" si="9"/>
        <v>8</v>
      </c>
      <c r="L29" s="4">
        <v>3</v>
      </c>
      <c r="M29" s="3">
        <v>3</v>
      </c>
      <c r="N29" s="3">
        <v>2</v>
      </c>
      <c r="O29" s="3">
        <v>3</v>
      </c>
      <c r="P29" s="40">
        <f t="shared" si="7"/>
        <v>11</v>
      </c>
      <c r="Q29" s="4">
        <v>3</v>
      </c>
      <c r="R29" s="3">
        <v>3</v>
      </c>
      <c r="S29" s="3">
        <v>3</v>
      </c>
      <c r="T29" s="3">
        <v>3</v>
      </c>
      <c r="U29" s="40">
        <f t="shared" si="8"/>
        <v>12</v>
      </c>
      <c r="V29" s="26">
        <f t="shared" si="4"/>
        <v>38</v>
      </c>
      <c r="W29" s="21"/>
      <c r="X29" s="20">
        <f t="shared" si="5"/>
        <v>0</v>
      </c>
      <c r="Y29" s="1"/>
    </row>
    <row r="30" spans="1:25" ht="16.5" thickBot="1">
      <c r="A30" s="9" t="s">
        <v>0</v>
      </c>
      <c r="B30" s="10">
        <f aca="true" t="shared" si="10" ref="B30:U30">SUM(B7:B29)</f>
        <v>54</v>
      </c>
      <c r="C30" s="10">
        <f t="shared" si="10"/>
        <v>84</v>
      </c>
      <c r="D30" s="10">
        <f t="shared" si="10"/>
        <v>44</v>
      </c>
      <c r="E30" s="10">
        <f t="shared" si="10"/>
        <v>84</v>
      </c>
      <c r="F30" s="10">
        <f t="shared" si="10"/>
        <v>263</v>
      </c>
      <c r="G30" s="10">
        <f t="shared" si="10"/>
        <v>75</v>
      </c>
      <c r="H30" s="10">
        <f t="shared" si="10"/>
        <v>75</v>
      </c>
      <c r="I30" s="10">
        <f t="shared" si="10"/>
        <v>72</v>
      </c>
      <c r="J30" s="10">
        <f t="shared" si="10"/>
        <v>74</v>
      </c>
      <c r="K30" s="10">
        <f t="shared" si="10"/>
        <v>290</v>
      </c>
      <c r="L30" s="10">
        <f t="shared" si="10"/>
        <v>111</v>
      </c>
      <c r="M30" s="10">
        <f t="shared" si="10"/>
        <v>111</v>
      </c>
      <c r="N30" s="10">
        <f t="shared" si="10"/>
        <v>72</v>
      </c>
      <c r="O30" s="10">
        <f t="shared" si="10"/>
        <v>73</v>
      </c>
      <c r="P30" s="10">
        <f t="shared" si="10"/>
        <v>361</v>
      </c>
      <c r="Q30" s="10">
        <f t="shared" si="10"/>
        <v>109</v>
      </c>
      <c r="R30" s="10">
        <f t="shared" si="10"/>
        <v>112</v>
      </c>
      <c r="S30" s="10">
        <f t="shared" si="10"/>
        <v>108</v>
      </c>
      <c r="T30" s="10">
        <f t="shared" si="10"/>
        <v>117</v>
      </c>
      <c r="U30" s="10">
        <f t="shared" si="10"/>
        <v>438</v>
      </c>
      <c r="V30" s="11">
        <f t="shared" si="4"/>
        <v>1352</v>
      </c>
      <c r="W30" s="11"/>
      <c r="X30" s="12">
        <f>SUM(X7:X29)</f>
        <v>0</v>
      </c>
      <c r="Y30" s="1"/>
    </row>
    <row r="31" spans="1:25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</row>
    <row r="32" s="1" customFormat="1" ht="15.75"/>
    <row r="33" spans="1:21" s="1" customFormat="1" ht="15.75">
      <c r="A33" s="13" t="s">
        <v>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S33" s="2"/>
      <c r="T33" s="2"/>
      <c r="U33" s="2"/>
    </row>
    <row r="34" s="1" customFormat="1" ht="15.75"/>
    <row r="35" s="1" customFormat="1" ht="15.75"/>
    <row r="36" s="1" customFormat="1" ht="15.75">
      <c r="R36" s="2" t="s">
        <v>37</v>
      </c>
    </row>
    <row r="37" s="1" customFormat="1" ht="15.75">
      <c r="R37" s="1" t="s">
        <v>16</v>
      </c>
    </row>
    <row r="38" s="1" customFormat="1" ht="15.75"/>
    <row r="39" s="1" customFormat="1" ht="15.75"/>
    <row r="40" s="1" customFormat="1" ht="15.75"/>
    <row r="41" s="1" customFormat="1" ht="15.75"/>
    <row r="42" s="1" customFormat="1" ht="15.75"/>
  </sheetData>
  <sheetProtection/>
  <mergeCells count="9">
    <mergeCell ref="A1:X1"/>
    <mergeCell ref="Q3:U3"/>
    <mergeCell ref="V3:V4"/>
    <mergeCell ref="W3:W4"/>
    <mergeCell ref="X3:X4"/>
    <mergeCell ref="A3:A4"/>
    <mergeCell ref="B3:F3"/>
    <mergeCell ref="G3:K3"/>
    <mergeCell ref="L3:P3"/>
  </mergeCells>
  <printOptions horizontalCentered="1"/>
  <pageMargins left="0.5905511811023623" right="0.5905511811023623" top="0.8661417322834646" bottom="0" header="0.2362204724409449" footer="0.2362204724409449"/>
  <pageSetup horizontalDpi="600" verticalDpi="600" orientation="landscape" paperSize="9" scale="68" r:id="rId1"/>
  <headerFooter alignWithMargins="0">
    <oddHeader>&amp;L&amp;"Times New Roman,Normál"Általános Iskola, Alapfokú Művészetoktatási és
Pedagógiai - Szakmai Szolgáltató Intézmény,
Egységes Pedagógiai Szakszolgálat
3580 Tiszaújváros, Alkotmány köz 2.&amp;R1. sz. melléklet</oddHead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Tiszaújváros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Iskola ADMIN</dc:creator>
  <cp:keywords/>
  <dc:description/>
  <cp:lastModifiedBy>Iskola</cp:lastModifiedBy>
  <cp:lastPrinted>2012-07-05T07:12:44Z</cp:lastPrinted>
  <dcterms:created xsi:type="dcterms:W3CDTF">2009-04-27T06:52:24Z</dcterms:created>
  <dcterms:modified xsi:type="dcterms:W3CDTF">2012-07-06T06:04:03Z</dcterms:modified>
  <cp:category/>
  <cp:version/>
  <cp:contentType/>
  <cp:contentStatus/>
</cp:coreProperties>
</file>